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<sst xmlns="http://schemas.openxmlformats.org/spreadsheetml/2006/main" count="79" uniqueCount="55">
  <si>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</si>
  <si>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</si>
  <si>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</si>
  <si>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</si>
  <si>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</si>
  <si>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</si>
  <si>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Miljø</t>
  </si>
  <si>
    <t>Uddannelse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</si>
  <si>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</si>
  <si>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</si>
  <si>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</si>
  <si>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</si>
  <si>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</si>
  <si>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</si>
  <si>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</si>
  <si>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</si>
  <si>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</si>
  <si>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</si>
  <si>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</si>
  <si>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</si>
  <si>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</si>
  <si>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</si>
  <si>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</si>
  <si>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</si>
  <si>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</si>
  <si>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</si>
  <si>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</si>
  <si>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</si>
  <si>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HKT 1 (DRT 3)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</si>
  <si>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</si>
  <si>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</si>
  <si>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</si>
  <si>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</si>
  <si>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</si>
  <si>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</si>
  <si>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</si>
  <si>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Tilskud til kollektiv trafik</t>
  </si>
  <si>
    <t>Kulturel virksomhed</t>
  </si>
  <si>
    <t>Erhvervsudvikling</t>
  </si>
  <si>
    <t>Regional Udvikling i alt</t>
  </si>
  <si>
    <t>Bruttodrifts-udgifter (inkl. andel af fælles administation)</t>
  </si>
  <si>
    <t>Brutto-anlægsudgifter</t>
  </si>
  <si>
    <t>Bruttoudgifter i alt</t>
  </si>
  <si>
    <t>Tabel 2: Nettodriftsugifter for Regional Udvikling. Udgiftsbaseret. Regnskab 2009 i mio. kr. årets priser</t>
  </si>
  <si>
    <t>Tabel 3: Bruttoudgifter på social- og specialundervisningsområdet. Regnskab 2009 i mio. kr. årets priser</t>
  </si>
  <si>
    <t>Tabel 4: Bruttoanlægsudgifter. Regnskab 2010 i mio. kr. Årets priser</t>
  </si>
  <si>
    <t>Sundhedsområdet</t>
  </si>
  <si>
    <t>Social og specialundervisning</t>
  </si>
  <si>
    <t>Regional udvikling</t>
  </si>
  <si>
    <t>Fælles formål og administration</t>
  </si>
  <si>
    <t>Bruttoanlægsudgifter i alt</t>
  </si>
  <si>
    <t>HKT 3 (DRT 3)</t>
  </si>
  <si>
    <t>HKT 4 (DRT 3)</t>
  </si>
  <si>
    <t xml:space="preserve"> (DRT 3)</t>
  </si>
  <si>
    <t>Tabel 1: Nettodriftsudgifter på sundhedsområdet. Udgiftsbaseret. Regnskab 2009 i mio. kr. årets priser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</si>
</sst>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#,##0.0"/>
    <numFmt numFmtId="179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quotePrefix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3" fontId="4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49" fontId="4" fillId="33" borderId="12" xfId="0" applyNumberFormat="1" applyFont="1" applyFill="1" applyBorder="1" applyAlignment="1" quotePrefix="1">
      <alignment horizontal="center" vertical="top" wrapText="1"/>
    </xf>
    <xf numFmtId="0" fontId="4" fillId="35" borderId="0" xfId="0" applyFont="1" applyFill="1" applyBorder="1" applyAlignment="1">
      <alignment/>
    </xf>
    <xf numFmtId="3" fontId="5" fillId="34" borderId="0" xfId="0" applyNumberFormat="1" applyFont="1" applyFill="1" applyAlignment="1">
      <alignment/>
    </xf>
    <xf numFmtId="0" fontId="5" fillId="33" borderId="13" xfId="0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5" fillId="36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0" borderId="11" xfId="0" applyFont="1" applyFill="1" applyBorder="1" applyAlignment="1">
      <alignment horizontal="left"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7" borderId="11" xfId="0" applyFill="1" applyBorder="1" applyAlignment="1">
      <alignment/>
    </xf>
    <xf numFmtId="49" fontId="4" fillId="33" borderId="11" xfId="0" applyNumberFormat="1" applyFont="1" applyFill="1" applyBorder="1" applyAlignment="1" quotePrefix="1">
      <alignment horizontal="center" vertical="top" wrapText="1"/>
    </xf>
    <xf numFmtId="0" fontId="0" fillId="37" borderId="0" xfId="0" applyFill="1" applyAlignment="1">
      <alignment/>
    </xf>
    <xf numFmtId="3" fontId="0" fillId="0" borderId="0" xfId="0" applyNumberFormat="1" applyAlignment="1">
      <alignment/>
    </xf>
    <xf numFmtId="0" fontId="0" fillId="37" borderId="0" xfId="0" applyFill="1" applyBorder="1" applyAlignment="1">
      <alignment/>
    </xf>
    <xf numFmtId="3" fontId="0" fillId="37" borderId="0" xfId="0" applyNumberFormat="1" applyFill="1" applyBorder="1" applyAlignment="1">
      <alignment/>
    </xf>
    <xf numFmtId="3" fontId="4" fillId="37" borderId="0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4" fillId="36" borderId="13" xfId="0" applyNumberFormat="1" applyFont="1" applyFill="1" applyBorder="1" applyAlignment="1" applyProtection="1">
      <alignment/>
      <protection locked="0"/>
    </xf>
    <xf numFmtId="3" fontId="5" fillId="37" borderId="0" xfId="0" applyNumberFormat="1" applyFont="1" applyFill="1" applyBorder="1" applyAlignment="1">
      <alignment/>
    </xf>
    <xf numFmtId="0" fontId="4" fillId="37" borderId="0" xfId="0" applyFont="1" applyFill="1" applyBorder="1" applyAlignment="1">
      <alignment/>
    </xf>
    <xf numFmtId="49" fontId="7" fillId="37" borderId="0" xfId="0" applyNumberFormat="1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2">
    <dxf>
      <font>
        <b/>
        <i val="0"/>
        <color indexed="57"/>
      </font>
      <fill>
        <patternFill>
          <bgColor indexed="13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9.8515625" style="0" customWidth="1"/>
    <col min="2" max="5" width="16.57421875" style="0" customWidth="1"/>
    <col min="6" max="6" width="16.7109375" style="0" customWidth="1"/>
    <col min="7" max="9" width="16.57421875" style="0" customWidth="1"/>
    <col min="10" max="10" width="17.57421875" style="0" customWidth="1"/>
    <col min="11" max="11" width="10.7109375" style="0" customWidth="1"/>
    <col min="12" max="12" width="4.8515625" style="0" customWidth="1"/>
    <col min="13" max="13" width="17.140625" style="0" customWidth="1"/>
  </cols>
  <sheetData>
    <row r="1" s="31" customFormat="1" ht="12.75"/>
    <row r="2" spans="1:14" ht="1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5">
      <c r="A3" s="1"/>
      <c r="B3" s="3" t="s">
        <v>29</v>
      </c>
      <c r="C3" s="3" t="s">
        <v>30</v>
      </c>
      <c r="D3" s="1" t="s">
        <v>31</v>
      </c>
      <c r="E3" s="1" t="s">
        <v>32</v>
      </c>
      <c r="F3" s="4" t="s">
        <v>33</v>
      </c>
      <c r="G3" s="3" t="s">
        <v>34</v>
      </c>
      <c r="H3" s="4" t="s">
        <v>35</v>
      </c>
      <c r="I3" s="24"/>
      <c r="J3" s="42"/>
      <c r="K3" s="39"/>
      <c r="L3" s="39"/>
      <c r="M3" s="42"/>
      <c r="N3" s="25"/>
    </row>
    <row r="4" spans="1:14" ht="24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7" t="s">
        <v>13</v>
      </c>
      <c r="G4" s="8" t="s">
        <v>14</v>
      </c>
      <c r="H4" s="7" t="s">
        <v>15</v>
      </c>
      <c r="I4" s="15"/>
      <c r="J4" s="40"/>
      <c r="K4" s="41"/>
      <c r="L4" s="41"/>
      <c r="M4" s="40"/>
      <c r="N4" s="25"/>
    </row>
    <row r="5" spans="1:14" ht="15">
      <c r="A5" s="17" t="s">
        <v>0</v>
      </c>
      <c r="B5" s="14">
        <v>21899.963</v>
      </c>
      <c r="C5" s="14">
        <v>4673.343</v>
      </c>
      <c r="D5" s="14">
        <v>48.132</v>
      </c>
      <c r="E5" s="14">
        <v>579.587</v>
      </c>
      <c r="F5" s="18">
        <f>SUM(B5:E5)</f>
        <v>27201.025</v>
      </c>
      <c r="G5" s="14">
        <v>1923.168</v>
      </c>
      <c r="H5" s="18">
        <f>SUM(F5:G5)</f>
        <v>29124.193000000003</v>
      </c>
      <c r="I5" s="15"/>
      <c r="J5" s="38"/>
      <c r="K5" s="39"/>
      <c r="L5" s="39"/>
      <c r="M5" s="38"/>
      <c r="N5" s="25"/>
    </row>
    <row r="6" spans="1:14" ht="15">
      <c r="A6" s="17" t="s">
        <v>1</v>
      </c>
      <c r="B6" s="14">
        <v>10657.405</v>
      </c>
      <c r="C6" s="14">
        <v>2077.448</v>
      </c>
      <c r="D6" s="14">
        <v>27.173</v>
      </c>
      <c r="E6" s="14">
        <v>430.193</v>
      </c>
      <c r="F6" s="18">
        <f>SUM(B6:E6)</f>
        <v>13192.219000000001</v>
      </c>
      <c r="G6" s="14">
        <v>1074.053</v>
      </c>
      <c r="H6" s="18">
        <f>SUM(F6:G6)</f>
        <v>14266.272</v>
      </c>
      <c r="I6" s="15"/>
      <c r="J6" s="38"/>
      <c r="K6" s="39"/>
      <c r="L6" s="39"/>
      <c r="M6" s="38"/>
      <c r="N6" s="25"/>
    </row>
    <row r="7" spans="1:14" ht="15">
      <c r="A7" s="17" t="s">
        <v>2</v>
      </c>
      <c r="B7" s="14">
        <v>14579.767</v>
      </c>
      <c r="C7" s="14">
        <v>2841.779</v>
      </c>
      <c r="D7" s="14">
        <v>93.594</v>
      </c>
      <c r="E7" s="14">
        <v>400.988</v>
      </c>
      <c r="F7" s="18">
        <f>SUM(B7:E7)</f>
        <v>17916.128</v>
      </c>
      <c r="G7" s="14">
        <v>1571.201</v>
      </c>
      <c r="H7" s="18">
        <f>SUM(F7:G7)</f>
        <v>19487.329</v>
      </c>
      <c r="I7" s="15"/>
      <c r="J7" s="38"/>
      <c r="K7" s="39"/>
      <c r="L7" s="39"/>
      <c r="M7" s="38"/>
      <c r="N7" s="25"/>
    </row>
    <row r="8" spans="1:14" ht="15">
      <c r="A8" s="17" t="s">
        <v>3</v>
      </c>
      <c r="B8" s="14">
        <v>14574.952</v>
      </c>
      <c r="C8" s="14">
        <v>2891.892</v>
      </c>
      <c r="D8" s="14">
        <v>146.369</v>
      </c>
      <c r="E8" s="14">
        <v>513.953</v>
      </c>
      <c r="F8" s="18">
        <f>SUM(B8:E8)</f>
        <v>18127.165999999997</v>
      </c>
      <c r="G8" s="14">
        <v>1561.299</v>
      </c>
      <c r="H8" s="18">
        <f>SUM(F8:G8)</f>
        <v>19688.464999999997</v>
      </c>
      <c r="I8" s="15"/>
      <c r="J8" s="38"/>
      <c r="K8" s="39"/>
      <c r="L8" s="39"/>
      <c r="M8" s="38"/>
      <c r="N8" s="25"/>
    </row>
    <row r="9" spans="1:14" ht="15">
      <c r="A9" s="17" t="s">
        <v>4</v>
      </c>
      <c r="B9" s="14">
        <v>7339.879</v>
      </c>
      <c r="C9" s="14">
        <v>1369.668</v>
      </c>
      <c r="D9" s="14">
        <v>228.252</v>
      </c>
      <c r="E9" s="14">
        <v>121.207</v>
      </c>
      <c r="F9" s="18">
        <f>SUM(B9:E9)</f>
        <v>9059.006000000001</v>
      </c>
      <c r="G9" s="14">
        <v>770.365</v>
      </c>
      <c r="H9" s="18">
        <f>SUM(F9:G9)</f>
        <v>9829.371000000001</v>
      </c>
      <c r="I9" s="15"/>
      <c r="J9" s="38"/>
      <c r="K9" s="39"/>
      <c r="L9" s="39"/>
      <c r="M9" s="38"/>
      <c r="N9" s="25"/>
    </row>
    <row r="10" spans="1:14" ht="15.75" thickBot="1">
      <c r="A10" s="19" t="s">
        <v>5</v>
      </c>
      <c r="B10" s="20">
        <f aca="true" t="shared" si="0" ref="B10:H10">SUM(B5:B9)</f>
        <v>69051.966</v>
      </c>
      <c r="C10" s="20">
        <f t="shared" si="0"/>
        <v>13854.13</v>
      </c>
      <c r="D10" s="20">
        <f t="shared" si="0"/>
        <v>543.52</v>
      </c>
      <c r="E10" s="20">
        <f t="shared" si="0"/>
        <v>2045.9279999999999</v>
      </c>
      <c r="F10" s="21">
        <f t="shared" si="0"/>
        <v>85495.544</v>
      </c>
      <c r="G10" s="20">
        <f t="shared" si="0"/>
        <v>6900.086</v>
      </c>
      <c r="H10" s="21">
        <f t="shared" si="0"/>
        <v>92395.63</v>
      </c>
      <c r="I10" s="15"/>
      <c r="J10" s="38"/>
      <c r="K10" s="39"/>
      <c r="L10" s="39"/>
      <c r="M10" s="38"/>
      <c r="N10" s="25"/>
    </row>
    <row r="11" spans="1:14" ht="15.75" thickTop="1">
      <c r="A11" s="14"/>
      <c r="B11" s="14"/>
      <c r="C11" s="14"/>
      <c r="D11" s="14"/>
      <c r="E11" s="14"/>
      <c r="F11" s="14"/>
      <c r="G11" s="14"/>
      <c r="H11" s="14"/>
      <c r="I11" s="14"/>
      <c r="J11" s="39"/>
      <c r="K11" s="33"/>
      <c r="L11" s="33"/>
      <c r="M11" s="34"/>
      <c r="N11" s="25"/>
    </row>
    <row r="12" spans="1:14" ht="15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25"/>
      <c r="L12" s="25"/>
      <c r="M12" s="25"/>
      <c r="N12" s="25"/>
    </row>
    <row r="13" spans="1:14" ht="15">
      <c r="A13" s="26" t="s">
        <v>43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45">
      <c r="A14" s="9"/>
      <c r="B14" s="1" t="s">
        <v>36</v>
      </c>
      <c r="C14" s="1" t="s">
        <v>37</v>
      </c>
      <c r="D14" s="1" t="s">
        <v>38</v>
      </c>
      <c r="E14" s="1" t="s">
        <v>7</v>
      </c>
      <c r="F14" s="1" t="s">
        <v>6</v>
      </c>
      <c r="G14" s="1" t="s">
        <v>31</v>
      </c>
      <c r="H14" s="1" t="s">
        <v>32</v>
      </c>
      <c r="I14" s="4" t="s">
        <v>39</v>
      </c>
      <c r="J14" s="15"/>
      <c r="K14" s="25"/>
      <c r="L14" s="25"/>
      <c r="M14" s="25"/>
      <c r="N14" s="25"/>
    </row>
    <row r="15" spans="1:14" ht="15">
      <c r="A15" s="5" t="s">
        <v>8</v>
      </c>
      <c r="B15" s="6" t="s">
        <v>16</v>
      </c>
      <c r="C15" s="6" t="s">
        <v>17</v>
      </c>
      <c r="D15" s="6" t="s">
        <v>18</v>
      </c>
      <c r="E15" s="6" t="s">
        <v>19</v>
      </c>
      <c r="F15" s="6" t="s">
        <v>20</v>
      </c>
      <c r="G15" s="6" t="s">
        <v>21</v>
      </c>
      <c r="H15" s="6" t="s">
        <v>22</v>
      </c>
      <c r="I15" s="10" t="s">
        <v>23</v>
      </c>
      <c r="J15" s="15"/>
      <c r="K15" s="25"/>
      <c r="L15" s="25"/>
      <c r="M15" s="25"/>
      <c r="N15" s="25"/>
    </row>
    <row r="16" spans="1:14" ht="15">
      <c r="A16" s="17" t="s">
        <v>0</v>
      </c>
      <c r="B16" s="14">
        <v>370.104</v>
      </c>
      <c r="C16" s="14">
        <v>9.43</v>
      </c>
      <c r="D16" s="14">
        <v>101.707</v>
      </c>
      <c r="E16" s="14">
        <v>36.059</v>
      </c>
      <c r="F16" s="14">
        <v>175.615</v>
      </c>
      <c r="G16" s="14">
        <v>20.682</v>
      </c>
      <c r="H16" s="14">
        <v>15.822</v>
      </c>
      <c r="I16" s="18">
        <f>SUM(B16:H16)</f>
        <v>729.419</v>
      </c>
      <c r="J16" s="15"/>
      <c r="K16" s="25"/>
      <c r="L16" s="25"/>
      <c r="M16" s="25"/>
      <c r="N16" s="25"/>
    </row>
    <row r="17" spans="1:14" ht="15">
      <c r="A17" s="17" t="s">
        <v>1</v>
      </c>
      <c r="B17" s="14">
        <v>233.189</v>
      </c>
      <c r="C17" s="14">
        <v>8.82</v>
      </c>
      <c r="D17" s="14">
        <v>98.428</v>
      </c>
      <c r="E17" s="22">
        <v>14.266</v>
      </c>
      <c r="F17" s="14">
        <v>88.557</v>
      </c>
      <c r="G17" s="14">
        <v>12.921</v>
      </c>
      <c r="H17" s="14">
        <v>14.16</v>
      </c>
      <c r="I17" s="18">
        <f>SUM(B17:H17)</f>
        <v>470.34100000000007</v>
      </c>
      <c r="J17" s="14"/>
      <c r="K17" s="25"/>
      <c r="L17" s="25"/>
      <c r="M17" s="25"/>
      <c r="N17" s="25"/>
    </row>
    <row r="18" spans="1:14" ht="15">
      <c r="A18" s="17" t="s">
        <v>2</v>
      </c>
      <c r="B18" s="14">
        <v>187.524</v>
      </c>
      <c r="C18" s="14">
        <v>9.404</v>
      </c>
      <c r="D18" s="14">
        <v>64.994</v>
      </c>
      <c r="E18" s="14">
        <v>33.262</v>
      </c>
      <c r="F18" s="14">
        <v>80.264</v>
      </c>
      <c r="G18" s="14">
        <v>44.142</v>
      </c>
      <c r="H18" s="14">
        <v>21.434</v>
      </c>
      <c r="I18" s="18">
        <f>SUM(B18:H18)</f>
        <v>441.02400000000006</v>
      </c>
      <c r="J18" s="15"/>
      <c r="K18" s="25"/>
      <c r="L18" s="25"/>
      <c r="M18" s="25"/>
      <c r="N18" s="25"/>
    </row>
    <row r="19" spans="1:14" ht="15">
      <c r="A19" s="17" t="s">
        <v>3</v>
      </c>
      <c r="B19" s="14">
        <v>269.526</v>
      </c>
      <c r="C19" s="14">
        <v>6.618</v>
      </c>
      <c r="D19" s="14">
        <v>113.784</v>
      </c>
      <c r="E19" s="14">
        <v>17.75</v>
      </c>
      <c r="F19" s="14">
        <v>67.739</v>
      </c>
      <c r="G19" s="14">
        <v>5.464</v>
      </c>
      <c r="H19" s="14">
        <v>9.065</v>
      </c>
      <c r="I19" s="18">
        <f>SUM(B19:H19)</f>
        <v>489.946</v>
      </c>
      <c r="J19" s="15"/>
      <c r="K19" s="25"/>
      <c r="L19" s="25"/>
      <c r="M19" s="25"/>
      <c r="N19" s="25"/>
    </row>
    <row r="20" spans="1:14" ht="15">
      <c r="A20" s="17" t="s">
        <v>4</v>
      </c>
      <c r="B20" s="14">
        <v>127.698</v>
      </c>
      <c r="C20" s="14">
        <v>4.378</v>
      </c>
      <c r="D20" s="14">
        <v>79.499</v>
      </c>
      <c r="E20" s="14">
        <v>13.436</v>
      </c>
      <c r="F20" s="14">
        <v>37.928</v>
      </c>
      <c r="G20" s="14">
        <v>0.518</v>
      </c>
      <c r="H20" s="14">
        <v>3.441</v>
      </c>
      <c r="I20" s="18">
        <f>SUM(B20:H20)</f>
        <v>266.8979999999999</v>
      </c>
      <c r="J20" s="15"/>
      <c r="K20" s="25"/>
      <c r="L20" s="25"/>
      <c r="M20" s="25"/>
      <c r="N20" s="25"/>
    </row>
    <row r="21" spans="1:14" ht="15.75" thickBot="1">
      <c r="A21" s="19" t="s">
        <v>5</v>
      </c>
      <c r="B21" s="20">
        <f aca="true" t="shared" si="1" ref="B21:I21">SUM(B16:B20)</f>
        <v>1188.0410000000002</v>
      </c>
      <c r="C21" s="20">
        <f t="shared" si="1"/>
        <v>38.65</v>
      </c>
      <c r="D21" s="20">
        <f t="shared" si="1"/>
        <v>458.41200000000003</v>
      </c>
      <c r="E21" s="20">
        <f t="shared" si="1"/>
        <v>114.773</v>
      </c>
      <c r="F21" s="20">
        <f t="shared" si="1"/>
        <v>450.10300000000007</v>
      </c>
      <c r="G21" s="20">
        <f t="shared" si="1"/>
        <v>83.727</v>
      </c>
      <c r="H21" s="20">
        <f t="shared" si="1"/>
        <v>63.922</v>
      </c>
      <c r="I21" s="21">
        <f t="shared" si="1"/>
        <v>2397.6279999999997</v>
      </c>
      <c r="J21" s="15"/>
      <c r="K21" s="25"/>
      <c r="L21" s="25"/>
      <c r="M21" s="25"/>
      <c r="N21" s="25"/>
    </row>
    <row r="22" spans="1:14" ht="15.75" thickTop="1">
      <c r="A22" s="14"/>
      <c r="B22" s="14"/>
      <c r="C22" s="14"/>
      <c r="D22" s="14"/>
      <c r="E22" s="14"/>
      <c r="F22" s="14"/>
      <c r="G22" s="14"/>
      <c r="H22" s="14"/>
      <c r="I22" s="14"/>
      <c r="J22" s="15"/>
      <c r="K22" s="25"/>
      <c r="L22" s="25"/>
      <c r="M22" s="25"/>
      <c r="N22" s="25"/>
    </row>
    <row r="23" spans="1:14" ht="15">
      <c r="A23" s="14"/>
      <c r="B23" s="14"/>
      <c r="C23" s="14"/>
      <c r="D23" s="14"/>
      <c r="E23" s="14"/>
      <c r="F23" s="14"/>
      <c r="G23" s="14"/>
      <c r="H23" s="14"/>
      <c r="I23" s="14"/>
      <c r="J23" s="15"/>
      <c r="K23" s="25"/>
      <c r="L23" s="25"/>
      <c r="M23" s="25"/>
      <c r="N23" s="25"/>
    </row>
    <row r="24" spans="1:14" ht="15">
      <c r="A24" s="26" t="s">
        <v>44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60">
      <c r="A25" s="16"/>
      <c r="B25" s="1" t="s">
        <v>40</v>
      </c>
      <c r="C25" s="1" t="s">
        <v>41</v>
      </c>
      <c r="D25" s="2" t="s">
        <v>42</v>
      </c>
      <c r="E25" s="14"/>
      <c r="F25" s="14"/>
      <c r="G25" s="14"/>
      <c r="H25" s="14"/>
      <c r="I25" s="14"/>
      <c r="J25" s="15"/>
      <c r="K25" s="25"/>
      <c r="L25" s="25"/>
      <c r="M25" s="25"/>
      <c r="N25" s="25"/>
    </row>
    <row r="26" spans="1:14" ht="15">
      <c r="A26" s="5" t="s">
        <v>8</v>
      </c>
      <c r="B26" s="11" t="s">
        <v>24</v>
      </c>
      <c r="C26" s="11" t="s">
        <v>25</v>
      </c>
      <c r="D26" s="12" t="s">
        <v>26</v>
      </c>
      <c r="E26" s="14"/>
      <c r="F26" s="14"/>
      <c r="G26" s="14"/>
      <c r="H26" s="14"/>
      <c r="I26" s="14"/>
      <c r="J26" s="15"/>
      <c r="K26" s="25"/>
      <c r="L26" s="25"/>
      <c r="M26" s="25"/>
      <c r="N26" s="25"/>
    </row>
    <row r="27" spans="1:14" ht="15">
      <c r="A27" s="17" t="s">
        <v>0</v>
      </c>
      <c r="B27" s="14">
        <v>992.907</v>
      </c>
      <c r="C27" s="14">
        <v>35.788</v>
      </c>
      <c r="D27" s="23">
        <f>B27+C27</f>
        <v>1028.695</v>
      </c>
      <c r="E27" s="14"/>
      <c r="F27" s="14"/>
      <c r="G27" s="14"/>
      <c r="H27" s="14"/>
      <c r="I27" s="14"/>
      <c r="J27" s="15"/>
      <c r="K27" s="25"/>
      <c r="L27" s="25"/>
      <c r="M27" s="25"/>
      <c r="N27" s="25"/>
    </row>
    <row r="28" spans="1:14" ht="15">
      <c r="A28" s="17" t="s">
        <v>1</v>
      </c>
      <c r="B28" s="14">
        <v>772.08</v>
      </c>
      <c r="C28" s="14">
        <v>53.014</v>
      </c>
      <c r="D28" s="23">
        <f>B28+C28</f>
        <v>825.094</v>
      </c>
      <c r="E28" s="14"/>
      <c r="F28" s="14"/>
      <c r="G28" s="14"/>
      <c r="H28" s="14"/>
      <c r="I28" s="14"/>
      <c r="J28" s="15"/>
      <c r="K28" s="25"/>
      <c r="L28" s="25"/>
      <c r="M28" s="25"/>
      <c r="N28" s="25"/>
    </row>
    <row r="29" spans="1:14" ht="15">
      <c r="A29" s="17" t="s">
        <v>2</v>
      </c>
      <c r="B29" s="14">
        <v>1125.694</v>
      </c>
      <c r="C29" s="14">
        <v>62.717</v>
      </c>
      <c r="D29" s="23">
        <f>B29+C29</f>
        <v>1188.411</v>
      </c>
      <c r="E29" s="14"/>
      <c r="F29" s="14"/>
      <c r="G29" s="14"/>
      <c r="H29" s="14"/>
      <c r="I29" s="14"/>
      <c r="J29" s="15"/>
      <c r="K29" s="25"/>
      <c r="L29" s="25"/>
      <c r="M29" s="25"/>
      <c r="N29" s="25"/>
    </row>
    <row r="30" spans="1:14" ht="15">
      <c r="A30" s="17" t="s">
        <v>3</v>
      </c>
      <c r="B30" s="14">
        <v>1563.767</v>
      </c>
      <c r="C30" s="14">
        <v>71.657</v>
      </c>
      <c r="D30" s="23">
        <f>B30+C30</f>
        <v>1635.424</v>
      </c>
      <c r="E30" s="14"/>
      <c r="F30" s="14"/>
      <c r="G30" s="14"/>
      <c r="H30" s="14"/>
      <c r="I30" s="14"/>
      <c r="J30" s="15"/>
      <c r="K30" s="25"/>
      <c r="L30" s="25"/>
      <c r="M30" s="25"/>
      <c r="N30" s="25"/>
    </row>
    <row r="31" spans="1:14" ht="15">
      <c r="A31" s="17" t="s">
        <v>4</v>
      </c>
      <c r="B31" s="14">
        <v>748.804</v>
      </c>
      <c r="C31" s="14">
        <v>18.5</v>
      </c>
      <c r="D31" s="23">
        <f>B31+C31</f>
        <v>767.304</v>
      </c>
      <c r="E31" s="14"/>
      <c r="F31" s="14"/>
      <c r="G31" s="14"/>
      <c r="H31" s="14"/>
      <c r="I31" s="14"/>
      <c r="J31" s="15"/>
      <c r="K31" s="25"/>
      <c r="L31" s="25"/>
      <c r="M31" s="25"/>
      <c r="N31" s="25"/>
    </row>
    <row r="32" spans="1:14" ht="15.75" thickBot="1">
      <c r="A32" s="19" t="s">
        <v>5</v>
      </c>
      <c r="B32" s="20">
        <f>SUM(B27:B31)</f>
        <v>5203.252</v>
      </c>
      <c r="C32" s="20">
        <f>SUM(C27:C31)</f>
        <v>241.676</v>
      </c>
      <c r="D32" s="21">
        <f>SUM(D27:D31)</f>
        <v>5444.928</v>
      </c>
      <c r="E32" s="14"/>
      <c r="F32" s="14"/>
      <c r="G32" s="14"/>
      <c r="H32" s="14"/>
      <c r="I32" s="14"/>
      <c r="J32" s="15"/>
      <c r="K32" s="25"/>
      <c r="L32" s="25"/>
      <c r="M32" s="25"/>
      <c r="N32" s="25"/>
    </row>
    <row r="33" spans="1:14" ht="15.75" thickTop="1">
      <c r="A33" s="13" t="s">
        <v>27</v>
      </c>
      <c r="B33" s="15"/>
      <c r="C33" s="15"/>
      <c r="D33" s="15"/>
      <c r="E33" s="15"/>
      <c r="F33" s="15"/>
      <c r="G33" s="15"/>
      <c r="H33" s="15"/>
      <c r="I33" s="15"/>
      <c r="J33" s="15"/>
      <c r="K33" s="25"/>
      <c r="L33" s="25"/>
      <c r="M33" s="25"/>
      <c r="N33" s="2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5"/>
      <c r="L34" s="25"/>
      <c r="M34" s="25"/>
      <c r="N34" s="25"/>
    </row>
    <row r="35" spans="1:14" ht="15">
      <c r="A35" s="27" t="s">
        <v>45</v>
      </c>
      <c r="B35" s="28"/>
      <c r="C35" s="2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45">
      <c r="A36" s="30"/>
      <c r="B36" s="1" t="s">
        <v>46</v>
      </c>
      <c r="C36" s="1" t="s">
        <v>47</v>
      </c>
      <c r="D36" s="1" t="s">
        <v>48</v>
      </c>
      <c r="E36" s="1" t="s">
        <v>49</v>
      </c>
      <c r="F36" s="2" t="s">
        <v>50</v>
      </c>
      <c r="G36" s="31"/>
      <c r="H36" s="33"/>
      <c r="I36" s="33"/>
      <c r="J36" s="33"/>
      <c r="K36" s="33"/>
      <c r="L36" s="31"/>
      <c r="M36" s="31"/>
      <c r="N36" s="31"/>
    </row>
    <row r="37" spans="1:14" ht="12.75">
      <c r="A37" s="5" t="s">
        <v>8</v>
      </c>
      <c r="B37" s="11" t="s">
        <v>28</v>
      </c>
      <c r="C37" s="11" t="s">
        <v>25</v>
      </c>
      <c r="D37" s="11" t="s">
        <v>51</v>
      </c>
      <c r="E37" s="11" t="s">
        <v>52</v>
      </c>
      <c r="F37" s="12" t="s">
        <v>53</v>
      </c>
      <c r="G37" s="31"/>
      <c r="H37" s="34"/>
      <c r="I37" s="34"/>
      <c r="J37" s="34"/>
      <c r="K37" s="33"/>
      <c r="L37" s="31"/>
      <c r="M37" s="31"/>
      <c r="N37" s="31"/>
    </row>
    <row r="38" spans="1:14" ht="15">
      <c r="A38" s="17" t="s">
        <v>0</v>
      </c>
      <c r="B38" s="14">
        <v>1331.835</v>
      </c>
      <c r="C38" s="14">
        <v>35.788</v>
      </c>
      <c r="D38" s="35">
        <v>0.122</v>
      </c>
      <c r="E38" s="32">
        <v>0.447</v>
      </c>
      <c r="F38" s="23">
        <f>B38+C38+D38+E38</f>
        <v>1368.192</v>
      </c>
      <c r="G38" s="31"/>
      <c r="H38" s="34"/>
      <c r="I38" s="34"/>
      <c r="J38" s="34"/>
      <c r="K38" s="33"/>
      <c r="L38" s="31"/>
      <c r="M38" s="31"/>
      <c r="N38" s="31"/>
    </row>
    <row r="39" spans="1:14" ht="15">
      <c r="A39" s="17" t="s">
        <v>1</v>
      </c>
      <c r="B39" s="14">
        <v>511.089</v>
      </c>
      <c r="C39" s="14">
        <v>53.014</v>
      </c>
      <c r="D39" s="36">
        <v>1.116</v>
      </c>
      <c r="E39" s="36">
        <v>52.035</v>
      </c>
      <c r="F39" s="23">
        <f>B39+C39+D39+E39</f>
        <v>617.2539999999999</v>
      </c>
      <c r="G39" s="31"/>
      <c r="H39" s="34"/>
      <c r="I39" s="34"/>
      <c r="J39" s="34"/>
      <c r="K39" s="33"/>
      <c r="L39" s="31"/>
      <c r="M39" s="31"/>
      <c r="N39" s="31"/>
    </row>
    <row r="40" spans="1:14" ht="15">
      <c r="A40" s="17" t="s">
        <v>2</v>
      </c>
      <c r="B40" s="14">
        <v>719.354</v>
      </c>
      <c r="C40" s="14">
        <v>60.797</v>
      </c>
      <c r="D40" s="36">
        <v>0</v>
      </c>
      <c r="E40" s="36">
        <v>45.647</v>
      </c>
      <c r="F40" s="23">
        <f>B40+C40+D40+E40</f>
        <v>825.7980000000001</v>
      </c>
      <c r="G40" s="31"/>
      <c r="H40" s="34"/>
      <c r="I40" s="34"/>
      <c r="J40" s="34"/>
      <c r="K40" s="33"/>
      <c r="L40" s="31"/>
      <c r="M40" s="31"/>
      <c r="N40" s="31"/>
    </row>
    <row r="41" spans="1:14" ht="15">
      <c r="A41" s="17" t="s">
        <v>3</v>
      </c>
      <c r="B41" s="14">
        <v>937.395</v>
      </c>
      <c r="C41" s="14">
        <v>71.657</v>
      </c>
      <c r="D41" s="36">
        <v>0</v>
      </c>
      <c r="E41" s="36">
        <v>79.698</v>
      </c>
      <c r="F41" s="23">
        <f>B41+C41+D41+E41</f>
        <v>1088.75</v>
      </c>
      <c r="G41" s="31"/>
      <c r="H41" s="34"/>
      <c r="I41" s="34"/>
      <c r="J41" s="34"/>
      <c r="K41" s="33"/>
      <c r="L41" s="31"/>
      <c r="M41" s="31"/>
      <c r="N41" s="31"/>
    </row>
    <row r="42" spans="1:14" ht="15">
      <c r="A42" s="17" t="s">
        <v>4</v>
      </c>
      <c r="B42" s="14">
        <v>248.566</v>
      </c>
      <c r="C42" s="14">
        <v>18.5</v>
      </c>
      <c r="D42" s="36">
        <v>0</v>
      </c>
      <c r="E42" s="36">
        <v>20.055</v>
      </c>
      <c r="F42" s="23">
        <f>B42+C42+D42+E42</f>
        <v>287.12100000000004</v>
      </c>
      <c r="G42" s="31"/>
      <c r="H42" s="34"/>
      <c r="I42" s="34"/>
      <c r="J42" s="34"/>
      <c r="K42" s="33"/>
      <c r="L42" s="31"/>
      <c r="M42" s="31"/>
      <c r="N42" s="31"/>
    </row>
    <row r="43" spans="1:14" ht="15.75" thickBot="1">
      <c r="A43" s="19" t="s">
        <v>5</v>
      </c>
      <c r="B43" s="20">
        <f>B38+B39+B40+B41+B42</f>
        <v>3748.239</v>
      </c>
      <c r="C43" s="20">
        <f>C38+C39+C40+C41+C42</f>
        <v>239.75599999999997</v>
      </c>
      <c r="D43" s="37">
        <f>D38+D39+D40+D41+D42</f>
        <v>1.238</v>
      </c>
      <c r="E43" s="37">
        <f>E38+E39+E40+E41+E42</f>
        <v>197.882</v>
      </c>
      <c r="F43" s="21">
        <f>F38+F39+F40+F41+F42</f>
        <v>4187.115</v>
      </c>
      <c r="G43" s="31"/>
      <c r="H43" s="33"/>
      <c r="I43" s="33"/>
      <c r="J43" s="33"/>
      <c r="K43" s="33"/>
      <c r="L43" s="31"/>
      <c r="M43" s="31"/>
      <c r="N43" s="31"/>
    </row>
    <row r="44" spans="1:14" ht="13.5" thickTop="1">
      <c r="A44" s="31"/>
      <c r="B44" s="31"/>
      <c r="C44" s="31"/>
      <c r="D44" s="31"/>
      <c r="E44" s="31"/>
      <c r="F44" s="31"/>
      <c r="G44" s="31"/>
      <c r="H44" s="33"/>
      <c r="I44" s="33"/>
      <c r="J44" s="33"/>
      <c r="K44" s="33"/>
      <c r="L44" s="31"/>
      <c r="M44" s="31"/>
      <c r="N44" s="31"/>
    </row>
    <row r="45" spans="1:14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</sheetData>
  <sheetProtection/>
  <mergeCells count="3">
    <mergeCell ref="A2:N2"/>
    <mergeCell ref="A13:N13"/>
    <mergeCell ref="A24:N24"/>
  </mergeCells>
  <printOptions/>
  <pageMargins left="0.75" right="0.75" top="1" bottom="1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Regioner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Cathrina Dybdahl Jørgensen</cp:lastModifiedBy>
  <cp:lastPrinted>2009-07-08T08:08:29Z</cp:lastPrinted>
  <dcterms:created xsi:type="dcterms:W3CDTF">2009-06-17T12:35:00Z</dcterms:created>
  <dcterms:modified xsi:type="dcterms:W3CDTF">2011-06-16T08:46:53Z</dcterms:modified>
  <cp:category/>
  <cp:version/>
  <cp:contentType/>
  <cp:contentStatus/>
</cp:coreProperties>
</file>