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r.sharepoint.com/sites/SOES/Delte dokumenter/Økonomi/Økonomiopfølgning/Økonomiopfølgning/PL/"/>
    </mc:Choice>
  </mc:AlternateContent>
  <xr:revisionPtr revIDLastSave="18" documentId="8_{DB45E4F9-E95F-4A04-AD67-981B69082028}" xr6:coauthVersionLast="36" xr6:coauthVersionMax="36" xr10:uidLastSave="{20B97668-3A26-4B7E-ADFD-00A2169EDAC0}"/>
  <bookViews>
    <workbookView xWindow="0" yWindow="0" windowWidth="28800" windowHeight="14100" xr2:uid="{00000000-000D-0000-FFFF-FFFF00000000}"/>
  </bookViews>
  <sheets>
    <sheet name="PL 1988-2018 pr. juni 2018" sheetId="1" r:id="rId1"/>
  </sheets>
  <definedNames>
    <definedName name="_xlnm.Print_Area" localSheetId="0">'PL 1988-2018 pr. juni 2018'!$A$1:$AD$54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20" i="1" l="1"/>
  <c r="AE32" i="1" s="1"/>
  <c r="AF21" i="1"/>
  <c r="AE33" i="1" s="1"/>
  <c r="AF22" i="1"/>
  <c r="AE34" i="1" s="1"/>
  <c r="AF23" i="1"/>
  <c r="AE35" i="1" s="1"/>
  <c r="AF24" i="1"/>
  <c r="AE36" i="1" s="1"/>
  <c r="AF25" i="1"/>
  <c r="AE37" i="1" s="1"/>
  <c r="AF26" i="1"/>
  <c r="AE38" i="1" s="1"/>
  <c r="AF27" i="1"/>
  <c r="AE39" i="1" s="1"/>
  <c r="A27" i="1"/>
  <c r="A39" i="1" s="1"/>
  <c r="F30" i="1" l="1"/>
  <c r="AD21" i="1" l="1"/>
  <c r="AE20" i="1"/>
  <c r="AD32" i="1" s="1"/>
  <c r="AE21" i="1"/>
  <c r="AD33" i="1" s="1"/>
  <c r="AE22" i="1"/>
  <c r="AD34" i="1" s="1"/>
  <c r="AE23" i="1"/>
  <c r="AD35" i="1" s="1"/>
  <c r="AE24" i="1"/>
  <c r="AD36" i="1" s="1"/>
  <c r="AE25" i="1"/>
  <c r="AD37" i="1" s="1"/>
  <c r="AE26" i="1"/>
  <c r="AD38" i="1" s="1"/>
  <c r="AE27" i="1"/>
  <c r="AD39" i="1" s="1"/>
  <c r="AC33" i="1" l="1"/>
  <c r="AD20" i="1"/>
  <c r="AC32" i="1" s="1"/>
  <c r="B12" i="1"/>
  <c r="AD25" i="1" l="1"/>
  <c r="AC37" i="1" s="1"/>
  <c r="AD22" i="1"/>
  <c r="AC34" i="1" s="1"/>
  <c r="AD23" i="1"/>
  <c r="AC35" i="1" s="1"/>
  <c r="AD24" i="1"/>
  <c r="AC36" i="1" s="1"/>
  <c r="AD26" i="1"/>
  <c r="AC38" i="1" s="1"/>
  <c r="AD27" i="1"/>
  <c r="AC39" i="1" s="1"/>
  <c r="AC21" i="1"/>
  <c r="AB33" i="1" s="1"/>
  <c r="AC22" i="1"/>
  <c r="AC23" i="1"/>
  <c r="AC24" i="1"/>
  <c r="AC25" i="1"/>
  <c r="AB37" i="1" s="1"/>
  <c r="AC26" i="1"/>
  <c r="AB38" i="1" s="1"/>
  <c r="AC27" i="1"/>
  <c r="AC20" i="1"/>
  <c r="AB32" i="1" s="1"/>
  <c r="AB34" i="1" l="1"/>
  <c r="AB36" i="1"/>
  <c r="AB39" i="1"/>
  <c r="AB35" i="1"/>
  <c r="AB27" i="1"/>
  <c r="AA39" i="1" s="1"/>
  <c r="AA27" i="1"/>
  <c r="Z39" i="1" l="1"/>
  <c r="AB20" i="1"/>
  <c r="AA32" i="1" s="1"/>
  <c r="AB21" i="1"/>
  <c r="AA33" i="1" s="1"/>
  <c r="AB22" i="1"/>
  <c r="AA34" i="1" s="1"/>
  <c r="AB23" i="1"/>
  <c r="AA35" i="1" s="1"/>
  <c r="AB24" i="1"/>
  <c r="AA36" i="1" s="1"/>
  <c r="AB25" i="1"/>
  <c r="AA37" i="1" s="1"/>
  <c r="AB26" i="1"/>
  <c r="AA38" i="1" s="1"/>
  <c r="AA20" i="1" l="1"/>
  <c r="Z32" i="1" s="1"/>
  <c r="AA21" i="1"/>
  <c r="Z33" i="1" s="1"/>
  <c r="AA22" i="1"/>
  <c r="Z34" i="1" s="1"/>
  <c r="AA23" i="1"/>
  <c r="Z35" i="1" s="1"/>
  <c r="AA24" i="1"/>
  <c r="Z36" i="1" s="1"/>
  <c r="AA25" i="1"/>
  <c r="Z37" i="1" s="1"/>
  <c r="AA26" i="1"/>
  <c r="Z38" i="1" s="1"/>
  <c r="Z20" i="1"/>
  <c r="Y32" i="1" l="1"/>
  <c r="Z27" i="1"/>
  <c r="Y39" i="1" s="1"/>
  <c r="Z26" i="1"/>
  <c r="Y38" i="1" s="1"/>
  <c r="Z25" i="1"/>
  <c r="Y37" i="1" s="1"/>
  <c r="Z24" i="1"/>
  <c r="Y36" i="1" s="1"/>
  <c r="Z23" i="1"/>
  <c r="Y35" i="1" s="1"/>
  <c r="Z22" i="1"/>
  <c r="Y34" i="1" s="1"/>
  <c r="Z21" i="1"/>
  <c r="Y33" i="1" s="1"/>
  <c r="Y25" i="1" l="1"/>
  <c r="X37" i="1" s="1"/>
  <c r="Y23" i="1"/>
  <c r="X35" i="1" s="1"/>
  <c r="Y27" i="1"/>
  <c r="X39" i="1" s="1"/>
  <c r="W26" i="1"/>
  <c r="V38" i="1" s="1"/>
  <c r="X26" i="1"/>
  <c r="Y26" i="1"/>
  <c r="X38" i="1" s="1"/>
  <c r="W21" i="1"/>
  <c r="X21" i="1"/>
  <c r="W33" i="1" s="1"/>
  <c r="Y21" i="1"/>
  <c r="X33" i="1" s="1"/>
  <c r="W22" i="1"/>
  <c r="X22" i="1"/>
  <c r="Y22" i="1"/>
  <c r="X34" i="1" s="1"/>
  <c r="W23" i="1"/>
  <c r="X23" i="1"/>
  <c r="W35" i="1" s="1"/>
  <c r="W24" i="1"/>
  <c r="X24" i="1"/>
  <c r="W36" i="1" s="1"/>
  <c r="Y24" i="1"/>
  <c r="X36" i="1" s="1"/>
  <c r="W25" i="1"/>
  <c r="X25" i="1"/>
  <c r="W37" i="1" s="1"/>
  <c r="Y20" i="1"/>
  <c r="X32" i="1" s="1"/>
  <c r="X20" i="1"/>
  <c r="W20" i="1"/>
  <c r="W27" i="1"/>
  <c r="X27" i="1"/>
  <c r="W39" i="1" s="1"/>
  <c r="U20" i="1"/>
  <c r="V20" i="1"/>
  <c r="U21" i="1"/>
  <c r="V21" i="1"/>
  <c r="U33" i="1" s="1"/>
  <c r="U25" i="1"/>
  <c r="V25" i="1"/>
  <c r="U24" i="1"/>
  <c r="V24" i="1"/>
  <c r="U36" i="1" s="1"/>
  <c r="U23" i="1"/>
  <c r="V23" i="1"/>
  <c r="U35" i="1" s="1"/>
  <c r="U22" i="1"/>
  <c r="V22" i="1"/>
  <c r="P22" i="1"/>
  <c r="Q22" i="1"/>
  <c r="R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N35" i="1" s="1"/>
  <c r="P23" i="1"/>
  <c r="Q23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N25" i="1"/>
  <c r="O25" i="1"/>
  <c r="N37" i="1" s="1"/>
  <c r="P25" i="1"/>
  <c r="Q25" i="1"/>
  <c r="C21" i="1"/>
  <c r="D21" i="1"/>
  <c r="E21" i="1"/>
  <c r="F21" i="1"/>
  <c r="G21" i="1"/>
  <c r="H21" i="1"/>
  <c r="I21" i="1"/>
  <c r="J21" i="1"/>
  <c r="K21" i="1"/>
  <c r="L21" i="1"/>
  <c r="N21" i="1"/>
  <c r="O21" i="1"/>
  <c r="P21" i="1"/>
  <c r="Q21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V26" i="1"/>
  <c r="I22" i="1"/>
  <c r="J22" i="1"/>
  <c r="K22" i="1"/>
  <c r="L22" i="1"/>
  <c r="M22" i="1"/>
  <c r="N22" i="1"/>
  <c r="O22" i="1"/>
  <c r="S22" i="1"/>
  <c r="T22" i="1"/>
  <c r="W19" i="1"/>
  <c r="W31" i="1" s="1"/>
  <c r="T21" i="1"/>
  <c r="M21" i="1"/>
  <c r="T20" i="1"/>
  <c r="M20" i="1"/>
  <c r="T23" i="1"/>
  <c r="S35" i="1" s="1"/>
  <c r="T24" i="1"/>
  <c r="M24" i="1"/>
  <c r="T25" i="1"/>
  <c r="M25" i="1"/>
  <c r="V19" i="1"/>
  <c r="V31" i="1" s="1"/>
  <c r="R21" i="1"/>
  <c r="Q33" i="1" s="1"/>
  <c r="S21" i="1"/>
  <c r="R23" i="1"/>
  <c r="S23" i="1"/>
  <c r="R35" i="1" s="1"/>
  <c r="R24" i="1"/>
  <c r="Q36" i="1" s="1"/>
  <c r="S24" i="1"/>
  <c r="R25" i="1"/>
  <c r="S25" i="1"/>
  <c r="R37" i="1" s="1"/>
  <c r="S20" i="1"/>
  <c r="R20" i="1"/>
  <c r="B24" i="1"/>
  <c r="B25" i="1"/>
  <c r="B23" i="1"/>
  <c r="B21" i="1"/>
  <c r="B20" i="1"/>
  <c r="C19" i="1"/>
  <c r="C31" i="1" s="1"/>
  <c r="D19" i="1"/>
  <c r="D31" i="1" s="1"/>
  <c r="E19" i="1"/>
  <c r="E31" i="1" s="1"/>
  <c r="F19" i="1"/>
  <c r="F31" i="1" s="1"/>
  <c r="G19" i="1"/>
  <c r="G31" i="1" s="1"/>
  <c r="H19" i="1"/>
  <c r="H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T19" i="1"/>
  <c r="T31" i="1" s="1"/>
  <c r="U19" i="1"/>
  <c r="U31" i="1" s="1"/>
  <c r="B19" i="1"/>
  <c r="R32" i="1" l="1"/>
  <c r="S32" i="1"/>
  <c r="S34" i="1"/>
  <c r="U34" i="1"/>
  <c r="L36" i="1"/>
  <c r="L34" i="1"/>
  <c r="H34" i="1"/>
  <c r="D32" i="1"/>
  <c r="H32" i="1"/>
  <c r="M32" i="1"/>
  <c r="P33" i="1"/>
  <c r="K33" i="1"/>
  <c r="G33" i="1"/>
  <c r="C33" i="1"/>
  <c r="I37" i="1"/>
  <c r="E37" i="1"/>
  <c r="P36" i="1"/>
  <c r="K36" i="1"/>
  <c r="G36" i="1"/>
  <c r="C36" i="1"/>
  <c r="J35" i="1"/>
  <c r="F35" i="1"/>
  <c r="B35" i="1"/>
  <c r="S36" i="1"/>
  <c r="L33" i="1"/>
  <c r="R34" i="1"/>
  <c r="K34" i="1"/>
  <c r="U38" i="1"/>
  <c r="E32" i="1"/>
  <c r="I32" i="1"/>
  <c r="N32" i="1"/>
  <c r="O33" i="1"/>
  <c r="J33" i="1"/>
  <c r="F33" i="1"/>
  <c r="B33" i="1"/>
  <c r="M37" i="1"/>
  <c r="H37" i="1"/>
  <c r="D37" i="1"/>
  <c r="O36" i="1"/>
  <c r="J36" i="1"/>
  <c r="F36" i="1"/>
  <c r="B36" i="1"/>
  <c r="M35" i="1"/>
  <c r="I35" i="1"/>
  <c r="E35" i="1"/>
  <c r="Q34" i="1"/>
  <c r="T34" i="1"/>
  <c r="T36" i="1"/>
  <c r="T33" i="1"/>
  <c r="V39" i="1"/>
  <c r="V36" i="1"/>
  <c r="W34" i="1"/>
  <c r="V33" i="1"/>
  <c r="Q37" i="1"/>
  <c r="Q35" i="1"/>
  <c r="L37" i="1"/>
  <c r="S33" i="1"/>
  <c r="N34" i="1"/>
  <c r="J34" i="1"/>
  <c r="B32" i="1"/>
  <c r="F32" i="1"/>
  <c r="J32" i="1"/>
  <c r="O32" i="1"/>
  <c r="N33" i="1"/>
  <c r="I33" i="1"/>
  <c r="E33" i="1"/>
  <c r="P37" i="1"/>
  <c r="K37" i="1"/>
  <c r="G37" i="1"/>
  <c r="C37" i="1"/>
  <c r="N36" i="1"/>
  <c r="I36" i="1"/>
  <c r="E36" i="1"/>
  <c r="P35" i="1"/>
  <c r="L35" i="1"/>
  <c r="H35" i="1"/>
  <c r="D35" i="1"/>
  <c r="P34" i="1"/>
  <c r="U37" i="1"/>
  <c r="U32" i="1"/>
  <c r="V32" i="1"/>
  <c r="V37" i="1"/>
  <c r="V34" i="1"/>
  <c r="Q32" i="1"/>
  <c r="R36" i="1"/>
  <c r="R33" i="1"/>
  <c r="S37" i="1"/>
  <c r="L32" i="1"/>
  <c r="M34" i="1"/>
  <c r="I34" i="1"/>
  <c r="C32" i="1"/>
  <c r="G32" i="1"/>
  <c r="K32" i="1"/>
  <c r="P32" i="1"/>
  <c r="M33" i="1"/>
  <c r="H33" i="1"/>
  <c r="D33" i="1"/>
  <c r="O37" i="1"/>
  <c r="J37" i="1"/>
  <c r="F37" i="1"/>
  <c r="B37" i="1"/>
  <c r="M36" i="1"/>
  <c r="H36" i="1"/>
  <c r="D36" i="1"/>
  <c r="O35" i="1"/>
  <c r="K35" i="1"/>
  <c r="G35" i="1"/>
  <c r="C35" i="1"/>
  <c r="O34" i="1"/>
  <c r="T35" i="1"/>
  <c r="T37" i="1"/>
  <c r="T32" i="1"/>
  <c r="W32" i="1"/>
  <c r="V35" i="1"/>
  <c r="W38" i="1"/>
</calcChain>
</file>

<file path=xl/sharedStrings.xml><?xml version="1.0" encoding="utf-8"?>
<sst xmlns="http://schemas.openxmlformats.org/spreadsheetml/2006/main" count="53" uniqueCount="40">
  <si>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</si>
  <si>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</si>
  <si>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</si>
  <si>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</si>
  <si>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</si>
  <si>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</si>
  <si>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</si>
  <si>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</si>
  <si>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</si>
  <si>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</si>
  <si>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</si>
  <si>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</si>
  <si>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</si>
  <si>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</si>
  <si>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</si>
  <si>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</si>
  <si>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t>PL-faktor - anvendes til at løfte ét år til det efterfølgende års pris og lønniveau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</si>
  <si>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</si>
  <si>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</si>
  <si>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</si>
  <si>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</si>
  <si>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</si>
  <si>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</si>
  <si>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</si>
  <si>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</si>
  <si>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</si>
  <si>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</si>
  <si>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</si>
  <si>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</si>
  <si>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</si>
  <si>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</si>
  <si>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</si>
  <si>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</si>
  <si>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</si>
  <si>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</si>
  <si>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</si>
  <si>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Pris- og lønudvikling 1988 - 2018 fordelt på løn og priser</t>
  </si>
  <si>
    <t>2018*</t>
  </si>
  <si>
    <t>2019*</t>
  </si>
  <si>
    <t>* skøn pr. juni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</si>
</sst>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"/>
    <numFmt numFmtId="168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3" borderId="0" xfId="0" quotePrefix="1" applyFont="1" applyFill="1"/>
    <xf numFmtId="166" fontId="3" fillId="3" borderId="0" xfId="0" applyNumberFormat="1" applyFont="1" applyFill="1"/>
    <xf numFmtId="0" fontId="3" fillId="3" borderId="1" xfId="0" applyFont="1" applyFill="1" applyBorder="1"/>
    <xf numFmtId="0" fontId="3" fillId="3" borderId="0" xfId="0" applyFont="1" applyFill="1" applyBorder="1"/>
    <xf numFmtId="166" fontId="3" fillId="3" borderId="0" xfId="0" applyNumberFormat="1" applyFont="1" applyFill="1" applyBorder="1"/>
    <xf numFmtId="167" fontId="3" fillId="3" borderId="0" xfId="0" applyNumberFormat="1" applyFont="1" applyFill="1"/>
    <xf numFmtId="0" fontId="2" fillId="3" borderId="0" xfId="0" applyFont="1" applyFill="1"/>
    <xf numFmtId="0" fontId="3" fillId="3" borderId="2" xfId="0" applyFont="1" applyFill="1" applyBorder="1"/>
    <xf numFmtId="166" fontId="3" fillId="3" borderId="2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3" fillId="0" borderId="0" xfId="0" applyFont="1" applyBorder="1"/>
    <xf numFmtId="167" fontId="3" fillId="3" borderId="2" xfId="0" applyNumberFormat="1" applyFont="1" applyFill="1" applyBorder="1"/>
    <xf numFmtId="168" fontId="3" fillId="3" borderId="0" xfId="1" applyNumberFormat="1" applyFont="1" applyFill="1"/>
    <xf numFmtId="168" fontId="3" fillId="3" borderId="2" xfId="1" applyNumberFormat="1" applyFont="1" applyFill="1" applyBorder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8" fillId="3" borderId="0" xfId="0" applyFont="1" applyFill="1"/>
    <xf numFmtId="0" fontId="9" fillId="3" borderId="0" xfId="0" applyFont="1" applyFill="1"/>
    <xf numFmtId="0" fontId="2" fillId="3" borderId="0" xfId="0" quotePrefix="1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right" wrapText="1"/>
    </xf>
    <xf numFmtId="0" fontId="2" fillId="0" borderId="0" xfId="0" applyFont="1"/>
    <xf numFmtId="167" fontId="3" fillId="3" borderId="0" xfId="0" applyNumberFormat="1" applyFont="1" applyFill="1" applyBorder="1"/>
    <xf numFmtId="0" fontId="3" fillId="0" borderId="2" xfId="0" applyFont="1" applyBorder="1"/>
    <xf numFmtId="168" fontId="3" fillId="3" borderId="0" xfId="1" applyNumberFormat="1" applyFont="1" applyFill="1" applyBorder="1"/>
    <xf numFmtId="0" fontId="3" fillId="5" borderId="0" xfId="0" applyFont="1" applyFill="1"/>
    <xf numFmtId="0" fontId="3" fillId="6" borderId="0" xfId="0" applyFont="1" applyFill="1"/>
    <xf numFmtId="0" fontId="3" fillId="5" borderId="2" xfId="0" applyFont="1" applyFill="1" applyBorder="1"/>
    <xf numFmtId="0" fontId="11" fillId="6" borderId="0" xfId="0" applyFont="1" applyFill="1"/>
    <xf numFmtId="166" fontId="3" fillId="5" borderId="0" xfId="0" applyNumberFormat="1" applyFont="1" applyFill="1"/>
    <xf numFmtId="166" fontId="3" fillId="5" borderId="2" xfId="0" applyNumberFormat="1" applyFont="1" applyFill="1" applyBorder="1"/>
    <xf numFmtId="0" fontId="12" fillId="4" borderId="0" xfId="0" applyFont="1" applyFill="1"/>
    <xf numFmtId="0" fontId="4" fillId="6" borderId="0" xfId="0" applyFont="1" applyFill="1"/>
    <xf numFmtId="0" fontId="12" fillId="6" borderId="0" xfId="0" applyFont="1" applyFill="1"/>
    <xf numFmtId="166" fontId="3" fillId="0" borderId="0" xfId="0" applyNumberFormat="1" applyFont="1"/>
    <xf numFmtId="166" fontId="3" fillId="5" borderId="0" xfId="0" applyNumberFormat="1" applyFont="1" applyFill="1" applyBorder="1"/>
    <xf numFmtId="166" fontId="3" fillId="0" borderId="0" xfId="0" applyNumberFormat="1" applyFont="1" applyBorder="1"/>
    <xf numFmtId="166" fontId="3" fillId="0" borderId="2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</cellXfs>
  <cellStyles count="4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showGridLines="0" showRowColHeaders="0" tabSelected="1" zoomScaleNormal="100" zoomScaleSheetLayoutView="100" workbookViewId="0">
      <selection activeCell="W44" sqref="W44"/>
    </sheetView>
  </sheetViews>
  <sheetFormatPr defaultColWidth="9.140625" defaultRowHeight="11.25" x14ac:dyDescent="0.2"/>
  <cols>
    <col min="1" max="1" width="40.140625" style="1" customWidth="1"/>
    <col min="2" max="23" width="5.85546875" style="1" customWidth="1"/>
    <col min="24" max="25" width="7.42578125" style="1" bestFit="1" customWidth="1"/>
    <col min="26" max="26" width="8" style="1" customWidth="1"/>
    <col min="27" max="30" width="9.42578125" style="1" bestFit="1" customWidth="1"/>
    <col min="31" max="16384" width="9.140625" style="1"/>
  </cols>
  <sheetData>
    <row r="1" spans="1:32" ht="15.75" x14ac:dyDescent="0.25">
      <c r="A1" s="21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0"/>
      <c r="AA1" s="30"/>
      <c r="AB1" s="30"/>
    </row>
    <row r="2" spans="1:32" x14ac:dyDescent="0.2">
      <c r="A2" s="1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0"/>
      <c r="AA2" s="30"/>
      <c r="AB2" s="30"/>
    </row>
    <row r="3" spans="1:3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0"/>
      <c r="AA3" s="30"/>
      <c r="AB3" s="30"/>
    </row>
    <row r="4" spans="1:32" s="2" customFormat="1" ht="22.5" x14ac:dyDescent="0.2">
      <c r="A4" s="20" t="s">
        <v>15</v>
      </c>
      <c r="B4" s="20" t="s">
        <v>0</v>
      </c>
      <c r="C4" s="19">
        <v>1990</v>
      </c>
      <c r="D4" s="19">
        <v>1991</v>
      </c>
      <c r="E4" s="19">
        <v>1992</v>
      </c>
      <c r="F4" s="19">
        <v>1993</v>
      </c>
      <c r="G4" s="19">
        <v>1994</v>
      </c>
      <c r="H4" s="19">
        <v>1995</v>
      </c>
      <c r="I4" s="19">
        <v>1996</v>
      </c>
      <c r="J4" s="19">
        <v>1997</v>
      </c>
      <c r="K4" s="19">
        <v>1998</v>
      </c>
      <c r="L4" s="19">
        <v>1999</v>
      </c>
      <c r="M4" s="19">
        <v>2000</v>
      </c>
      <c r="N4" s="19">
        <v>2001</v>
      </c>
      <c r="O4" s="19">
        <v>2002</v>
      </c>
      <c r="P4" s="19">
        <v>2003</v>
      </c>
      <c r="Q4" s="19">
        <v>2004</v>
      </c>
      <c r="R4" s="19">
        <v>2005</v>
      </c>
      <c r="S4" s="19">
        <v>2006</v>
      </c>
      <c r="T4" s="19">
        <v>2007</v>
      </c>
      <c r="U4" s="19">
        <v>2008</v>
      </c>
      <c r="V4" s="19">
        <v>2009</v>
      </c>
      <c r="W4" s="19">
        <v>2010</v>
      </c>
      <c r="X4" s="36">
        <v>2011</v>
      </c>
      <c r="Y4" s="36">
        <v>2012</v>
      </c>
      <c r="Z4" s="38">
        <v>2013</v>
      </c>
      <c r="AA4" s="38">
        <v>2014</v>
      </c>
      <c r="AB4" s="38">
        <v>2015</v>
      </c>
      <c r="AC4" s="38">
        <v>2016</v>
      </c>
      <c r="AD4" s="38">
        <v>2017</v>
      </c>
      <c r="AE4" s="33" t="s">
        <v>37</v>
      </c>
      <c r="AF4" s="33" t="s">
        <v>38</v>
      </c>
    </row>
    <row r="5" spans="1:32" x14ac:dyDescent="0.2">
      <c r="A5" s="3" t="s">
        <v>29</v>
      </c>
      <c r="B5" s="5">
        <v>4.0999999999999996</v>
      </c>
      <c r="C5" s="5">
        <v>3</v>
      </c>
      <c r="D5" s="5">
        <v>3.8</v>
      </c>
      <c r="E5" s="5">
        <v>2.4</v>
      </c>
      <c r="F5" s="5">
        <v>1.3</v>
      </c>
      <c r="G5" s="5">
        <v>0.1</v>
      </c>
      <c r="H5" s="5">
        <v>-0.3</v>
      </c>
      <c r="I5" s="5">
        <v>-0.6</v>
      </c>
      <c r="J5" s="5">
        <v>0.3</v>
      </c>
      <c r="K5" s="5">
        <v>0.3</v>
      </c>
      <c r="L5" s="5">
        <v>0</v>
      </c>
      <c r="M5" s="5">
        <v>1.7</v>
      </c>
      <c r="N5" s="5">
        <v>1.1000000000000001</v>
      </c>
      <c r="O5" s="5">
        <v>1.7</v>
      </c>
      <c r="P5" s="5">
        <v>-1.1000000000000001</v>
      </c>
      <c r="Q5" s="5">
        <v>0.2</v>
      </c>
      <c r="R5" s="5">
        <v>0.77</v>
      </c>
      <c r="S5" s="5">
        <v>0.44</v>
      </c>
      <c r="T5" s="5">
        <v>0.28000000000000003</v>
      </c>
      <c r="U5" s="5">
        <v>-1.0900000000000001</v>
      </c>
      <c r="V5" s="5">
        <v>0.22</v>
      </c>
      <c r="W5" s="5">
        <v>0.23</v>
      </c>
      <c r="X5" s="5">
        <v>-1.8</v>
      </c>
      <c r="Y5" s="5">
        <v>-1.05</v>
      </c>
      <c r="Z5" s="5">
        <v>-1.6</v>
      </c>
      <c r="AA5" s="34">
        <v>1.02</v>
      </c>
      <c r="AB5" s="34">
        <v>0.78</v>
      </c>
      <c r="AC5" s="34">
        <v>0</v>
      </c>
      <c r="AD5" s="39">
        <v>0.21</v>
      </c>
      <c r="AE5" s="39">
        <v>0.18</v>
      </c>
      <c r="AF5" s="39">
        <v>1.29</v>
      </c>
    </row>
    <row r="6" spans="1:32" x14ac:dyDescent="0.2">
      <c r="A6" s="4" t="s">
        <v>2</v>
      </c>
      <c r="B6" s="5">
        <v>4.0999999999999996</v>
      </c>
      <c r="C6" s="5">
        <v>2.6</v>
      </c>
      <c r="D6" s="5">
        <v>4.7</v>
      </c>
      <c r="E6" s="5">
        <v>4.4000000000000004</v>
      </c>
      <c r="F6" s="5">
        <v>2.2000000000000002</v>
      </c>
      <c r="G6" s="5">
        <v>1.2</v>
      </c>
      <c r="H6" s="5">
        <v>2</v>
      </c>
      <c r="I6" s="5">
        <v>1.9</v>
      </c>
      <c r="J6" s="5">
        <v>2.4</v>
      </c>
      <c r="K6" s="5">
        <v>2.2000000000000002</v>
      </c>
      <c r="L6" s="5">
        <v>2.9</v>
      </c>
      <c r="M6" s="5">
        <v>2.4</v>
      </c>
      <c r="N6" s="5">
        <v>3.6</v>
      </c>
      <c r="O6" s="5">
        <v>2.6</v>
      </c>
      <c r="P6" s="5">
        <v>2.7</v>
      </c>
      <c r="Q6" s="5">
        <v>3.7</v>
      </c>
      <c r="R6" s="5">
        <v>1.9</v>
      </c>
      <c r="S6" s="5">
        <v>1.3</v>
      </c>
      <c r="T6" s="5">
        <v>2.2999999999999998</v>
      </c>
      <c r="U6" s="5">
        <v>4.4000000000000004</v>
      </c>
      <c r="V6" s="5">
        <v>3.4</v>
      </c>
      <c r="W6" s="5">
        <v>1.4</v>
      </c>
      <c r="X6" s="5">
        <v>1.1000000000000001</v>
      </c>
      <c r="Y6" s="5">
        <v>1.5</v>
      </c>
      <c r="Z6" s="34">
        <v>1.1000000000000001</v>
      </c>
      <c r="AA6" s="34">
        <v>1.3</v>
      </c>
      <c r="AB6" s="34">
        <v>1.3</v>
      </c>
      <c r="AC6" s="34">
        <v>1</v>
      </c>
      <c r="AD6" s="39">
        <v>1.4</v>
      </c>
      <c r="AE6" s="39">
        <v>1.4</v>
      </c>
      <c r="AF6" s="1">
        <v>1.3</v>
      </c>
    </row>
    <row r="7" spans="1:32" x14ac:dyDescent="0.2">
      <c r="A7" s="4" t="s">
        <v>28</v>
      </c>
      <c r="B7" s="5">
        <v>4.2</v>
      </c>
      <c r="C7" s="5">
        <v>4.2</v>
      </c>
      <c r="D7" s="5">
        <v>1.1000000000000001</v>
      </c>
      <c r="E7" s="5">
        <v>-1.8</v>
      </c>
      <c r="F7" s="5">
        <v>-0.5</v>
      </c>
      <c r="G7" s="5">
        <v>-2</v>
      </c>
      <c r="H7" s="5">
        <v>-4.7</v>
      </c>
      <c r="I7" s="5">
        <v>-5.3</v>
      </c>
      <c r="J7" s="5">
        <v>-3.6</v>
      </c>
      <c r="K7" s="5">
        <v>-3.2</v>
      </c>
      <c r="L7" s="5">
        <v>-5.2</v>
      </c>
      <c r="M7" s="5">
        <v>0.5</v>
      </c>
      <c r="N7" s="5">
        <v>-3.1</v>
      </c>
      <c r="O7" s="5">
        <v>0.1</v>
      </c>
      <c r="P7" s="5">
        <v>-7.7</v>
      </c>
      <c r="Q7" s="5">
        <v>-5.3</v>
      </c>
      <c r="R7" s="5">
        <v>-1.0900000000000001</v>
      </c>
      <c r="S7" s="5">
        <v>-0.9</v>
      </c>
      <c r="T7" s="5">
        <v>-3.04</v>
      </c>
      <c r="U7" s="5">
        <v>-10.73</v>
      </c>
      <c r="V7" s="5">
        <v>-5.9</v>
      </c>
      <c r="W7" s="5">
        <v>-2</v>
      </c>
      <c r="X7" s="5">
        <v>-8</v>
      </c>
      <c r="Y7" s="5">
        <v>-6.5</v>
      </c>
      <c r="Z7" s="34">
        <v>-8.49</v>
      </c>
      <c r="AA7" s="34">
        <v>0.28999999999999998</v>
      </c>
      <c r="AB7" s="34">
        <v>-0.57999999999999996</v>
      </c>
      <c r="AC7" s="34">
        <v>-2.61</v>
      </c>
      <c r="AD7" s="39">
        <v>-2.98</v>
      </c>
      <c r="AE7" s="39">
        <v>-3.07</v>
      </c>
      <c r="AF7" s="39">
        <v>1.27</v>
      </c>
    </row>
    <row r="8" spans="1:32" x14ac:dyDescent="0.2">
      <c r="A8" s="3" t="s">
        <v>19</v>
      </c>
      <c r="B8" s="5">
        <v>5.2</v>
      </c>
      <c r="C8" s="5">
        <v>3.4</v>
      </c>
      <c r="D8" s="5">
        <v>2.5</v>
      </c>
      <c r="E8" s="5">
        <v>2.2000000000000002</v>
      </c>
      <c r="F8" s="5">
        <v>1.3</v>
      </c>
      <c r="G8" s="5">
        <v>2.5</v>
      </c>
      <c r="H8" s="5">
        <v>1.9</v>
      </c>
      <c r="I8" s="5">
        <v>1.9</v>
      </c>
      <c r="J8" s="5">
        <v>1.9</v>
      </c>
      <c r="K8" s="5">
        <v>1.7</v>
      </c>
      <c r="L8" s="5">
        <v>2.2999999999999998</v>
      </c>
      <c r="M8" s="5">
        <v>3.1</v>
      </c>
      <c r="N8" s="5">
        <v>2.5</v>
      </c>
      <c r="O8" s="5">
        <v>2.8</v>
      </c>
      <c r="P8" s="5">
        <v>1.8</v>
      </c>
      <c r="Q8" s="5">
        <v>1.3</v>
      </c>
      <c r="R8" s="5">
        <v>1.77</v>
      </c>
      <c r="S8" s="5">
        <v>2.46</v>
      </c>
      <c r="T8" s="5">
        <v>1.69</v>
      </c>
      <c r="U8" s="5">
        <v>1.81</v>
      </c>
      <c r="V8" s="5">
        <v>0.28999999999999998</v>
      </c>
      <c r="W8" s="5">
        <v>1.73</v>
      </c>
      <c r="X8" s="5">
        <v>0.8</v>
      </c>
      <c r="Y8" s="5">
        <v>1.97</v>
      </c>
      <c r="Z8" s="34">
        <v>0.73</v>
      </c>
      <c r="AA8" s="34">
        <v>0.73</v>
      </c>
      <c r="AB8" s="34">
        <v>0.44</v>
      </c>
      <c r="AC8" s="34">
        <v>0.37</v>
      </c>
      <c r="AD8" s="39">
        <v>1.1200000000000001</v>
      </c>
      <c r="AE8" s="39">
        <v>0.86</v>
      </c>
      <c r="AF8" s="1">
        <v>1.3</v>
      </c>
    </row>
    <row r="9" spans="1:32" x14ac:dyDescent="0.2">
      <c r="A9" s="3" t="s">
        <v>30</v>
      </c>
      <c r="B9" s="5">
        <v>4.8</v>
      </c>
      <c r="C9" s="5">
        <v>3.3</v>
      </c>
      <c r="D9" s="5">
        <v>2.9</v>
      </c>
      <c r="E9" s="5">
        <v>2.2000000000000002</v>
      </c>
      <c r="F9" s="5">
        <v>1.3</v>
      </c>
      <c r="G9" s="5">
        <v>2</v>
      </c>
      <c r="H9" s="5">
        <v>1.1000000000000001</v>
      </c>
      <c r="I9" s="5">
        <v>1</v>
      </c>
      <c r="J9" s="5">
        <v>1.3</v>
      </c>
      <c r="K9" s="5">
        <v>1.7</v>
      </c>
      <c r="L9" s="8">
        <v>2.2000000000000002</v>
      </c>
      <c r="M9" s="5">
        <v>2.6</v>
      </c>
      <c r="N9" s="5">
        <v>2</v>
      </c>
      <c r="O9" s="5">
        <v>2.4</v>
      </c>
      <c r="P9" s="5">
        <v>0.7</v>
      </c>
      <c r="Q9" s="5">
        <v>0.9</v>
      </c>
      <c r="R9" s="5">
        <v>1.45</v>
      </c>
      <c r="S9" s="5">
        <v>1.84</v>
      </c>
      <c r="T9" s="5">
        <v>1.1200000000000001</v>
      </c>
      <c r="U9" s="5">
        <v>0.7</v>
      </c>
      <c r="V9" s="5">
        <v>0.28000000000000003</v>
      </c>
      <c r="W9" s="5">
        <v>1.17</v>
      </c>
      <c r="X9" s="5">
        <v>0.01</v>
      </c>
      <c r="Y9" s="5">
        <v>0.88</v>
      </c>
      <c r="Z9" s="34">
        <v>0.84</v>
      </c>
      <c r="AA9" s="34">
        <v>0.9</v>
      </c>
      <c r="AB9" s="34">
        <v>0.7</v>
      </c>
      <c r="AC9" s="34">
        <v>0.56000000000000005</v>
      </c>
      <c r="AD9" s="39">
        <v>1.2</v>
      </c>
      <c r="AE9" s="39">
        <v>1</v>
      </c>
      <c r="AF9" s="1">
        <v>1.3</v>
      </c>
    </row>
    <row r="10" spans="1:32" x14ac:dyDescent="0.2">
      <c r="A10" s="6" t="s">
        <v>1</v>
      </c>
      <c r="B10" s="43">
        <v>2.7</v>
      </c>
      <c r="C10" s="43">
        <v>2.6</v>
      </c>
      <c r="D10" s="43">
        <v>2.4</v>
      </c>
      <c r="E10" s="43">
        <v>2.6</v>
      </c>
      <c r="F10" s="43">
        <v>1.9</v>
      </c>
      <c r="G10" s="43">
        <v>2.1</v>
      </c>
      <c r="H10" s="43">
        <v>2</v>
      </c>
      <c r="I10" s="43">
        <v>3.1</v>
      </c>
      <c r="J10" s="43">
        <v>2.9</v>
      </c>
      <c r="K10" s="43">
        <v>3.9</v>
      </c>
      <c r="L10" s="43">
        <v>3.1</v>
      </c>
      <c r="M10" s="43">
        <v>3</v>
      </c>
      <c r="N10" s="43">
        <v>3.8</v>
      </c>
      <c r="O10" s="43">
        <v>2.4</v>
      </c>
      <c r="P10" s="43">
        <v>3.8</v>
      </c>
      <c r="Q10" s="43">
        <v>3.9</v>
      </c>
      <c r="R10" s="43">
        <v>2.72</v>
      </c>
      <c r="S10" s="44">
        <v>4</v>
      </c>
      <c r="T10" s="43">
        <v>3.43</v>
      </c>
      <c r="U10" s="43">
        <v>4.3099999999999996</v>
      </c>
      <c r="V10" s="43">
        <v>5.29</v>
      </c>
      <c r="W10" s="43">
        <v>3.27</v>
      </c>
      <c r="X10" s="43">
        <v>0.34</v>
      </c>
      <c r="Y10" s="43">
        <v>2.0499999999999998</v>
      </c>
      <c r="Z10" s="43">
        <v>0.43</v>
      </c>
      <c r="AA10" s="43">
        <v>1.31</v>
      </c>
      <c r="AB10" s="43">
        <v>1.42</v>
      </c>
      <c r="AC10" s="43">
        <v>1.43</v>
      </c>
      <c r="AD10" s="43">
        <v>2.04</v>
      </c>
      <c r="AE10" s="43">
        <v>1.32</v>
      </c>
      <c r="AF10" s="1">
        <v>1.89</v>
      </c>
    </row>
    <row r="11" spans="1:32" x14ac:dyDescent="0.2">
      <c r="A11" s="7" t="s">
        <v>31</v>
      </c>
      <c r="B11" s="8">
        <v>3.4</v>
      </c>
      <c r="C11" s="8">
        <v>2.8</v>
      </c>
      <c r="D11" s="8">
        <v>2.4</v>
      </c>
      <c r="E11" s="8">
        <v>2.5</v>
      </c>
      <c r="F11" s="8">
        <v>1.7</v>
      </c>
      <c r="G11" s="8">
        <v>2.1</v>
      </c>
      <c r="H11" s="8">
        <v>2</v>
      </c>
      <c r="I11" s="8">
        <v>2.7</v>
      </c>
      <c r="J11" s="8">
        <v>2.6</v>
      </c>
      <c r="K11" s="8">
        <v>3.2</v>
      </c>
      <c r="L11" s="8">
        <v>2.7</v>
      </c>
      <c r="M11" s="8">
        <v>3</v>
      </c>
      <c r="N11" s="8">
        <v>3.3</v>
      </c>
      <c r="O11" s="8">
        <v>2.5</v>
      </c>
      <c r="P11" s="8">
        <v>3.1</v>
      </c>
      <c r="Q11" s="8">
        <v>3.1</v>
      </c>
      <c r="R11" s="5">
        <v>2.4</v>
      </c>
      <c r="S11" s="5">
        <v>3.4</v>
      </c>
      <c r="T11" s="5">
        <v>2.7</v>
      </c>
      <c r="U11" s="5">
        <v>3.3</v>
      </c>
      <c r="V11" s="5">
        <v>3.2</v>
      </c>
      <c r="W11" s="5">
        <v>2.6</v>
      </c>
      <c r="X11" s="5">
        <v>0.5</v>
      </c>
      <c r="Y11" s="5">
        <v>2</v>
      </c>
      <c r="Z11" s="34">
        <v>0.5</v>
      </c>
      <c r="AA11" s="34">
        <v>1.1000000000000001</v>
      </c>
      <c r="AB11" s="34">
        <v>1</v>
      </c>
      <c r="AC11" s="34">
        <v>1</v>
      </c>
      <c r="AD11" s="39">
        <v>1.7</v>
      </c>
      <c r="AE11" s="1">
        <v>1.1000000000000001</v>
      </c>
      <c r="AF11" s="1">
        <v>1.7</v>
      </c>
    </row>
    <row r="12" spans="1:32" s="15" customFormat="1" x14ac:dyDescent="0.2">
      <c r="A12" s="7" t="s">
        <v>32</v>
      </c>
      <c r="B12" s="8">
        <f>3.5</f>
        <v>3.5</v>
      </c>
      <c r="C12" s="8">
        <v>2.9</v>
      </c>
      <c r="D12" s="8">
        <v>2.6</v>
      </c>
      <c r="E12" s="8">
        <v>2.5</v>
      </c>
      <c r="F12" s="8">
        <v>1.7</v>
      </c>
      <c r="G12" s="8">
        <v>1.8</v>
      </c>
      <c r="H12" s="8">
        <v>1.4</v>
      </c>
      <c r="I12" s="8">
        <v>2.2000000000000002</v>
      </c>
      <c r="J12" s="8">
        <v>2.2000000000000002</v>
      </c>
      <c r="K12" s="8">
        <v>2.5</v>
      </c>
      <c r="L12" s="8">
        <v>2.2999999999999998</v>
      </c>
      <c r="M12" s="8">
        <v>2.8</v>
      </c>
      <c r="N12" s="8">
        <v>3</v>
      </c>
      <c r="O12" s="8">
        <v>2.4</v>
      </c>
      <c r="P12" s="8">
        <v>2.4</v>
      </c>
      <c r="Q12" s="8">
        <v>2.5</v>
      </c>
      <c r="R12" s="8">
        <v>2.1</v>
      </c>
      <c r="S12" s="8">
        <v>2.9</v>
      </c>
      <c r="T12" s="5">
        <v>2.2000000000000002</v>
      </c>
      <c r="U12" s="5">
        <v>2.4</v>
      </c>
      <c r="V12" s="5">
        <v>3</v>
      </c>
      <c r="W12" s="5">
        <v>2.2999999999999998</v>
      </c>
      <c r="X12" s="5">
        <v>0.6</v>
      </c>
      <c r="Y12" s="5">
        <v>1.5</v>
      </c>
      <c r="Z12" s="34">
        <v>0.2</v>
      </c>
      <c r="AA12" s="34">
        <v>1.1000000000000001</v>
      </c>
      <c r="AB12" s="34">
        <v>1</v>
      </c>
      <c r="AC12" s="40">
        <v>0.9</v>
      </c>
      <c r="AD12" s="41">
        <v>1.4</v>
      </c>
      <c r="AE12" s="1">
        <v>1.1000000000000001</v>
      </c>
      <c r="AF12" s="15">
        <v>1.6</v>
      </c>
    </row>
    <row r="13" spans="1:32" s="15" customFormat="1" x14ac:dyDescent="0.2">
      <c r="A13" s="7" t="s">
        <v>27</v>
      </c>
      <c r="B13" s="7"/>
      <c r="C13" s="7"/>
      <c r="D13" s="7"/>
      <c r="E13" s="7"/>
      <c r="F13" s="7"/>
      <c r="G13" s="7"/>
      <c r="H13" s="7"/>
      <c r="I13" s="8">
        <v>2.2000000000000002</v>
      </c>
      <c r="J13" s="8">
        <v>2.2000000000000002</v>
      </c>
      <c r="K13" s="8">
        <v>3</v>
      </c>
      <c r="L13" s="8">
        <v>2.9</v>
      </c>
      <c r="M13" s="8">
        <v>3</v>
      </c>
      <c r="N13" s="8">
        <v>3.3</v>
      </c>
      <c r="O13" s="8">
        <v>2.5</v>
      </c>
      <c r="P13" s="7">
        <v>3.1</v>
      </c>
      <c r="Q13" s="7">
        <v>3</v>
      </c>
      <c r="R13" s="7">
        <v>2.4</v>
      </c>
      <c r="S13" s="8">
        <v>3.3</v>
      </c>
      <c r="T13" s="8">
        <v>2.7</v>
      </c>
      <c r="U13" s="5">
        <v>3.4</v>
      </c>
      <c r="V13" s="5">
        <v>3.6</v>
      </c>
      <c r="W13" s="5">
        <v>2.6</v>
      </c>
      <c r="X13" s="5">
        <v>1.1000000000000001</v>
      </c>
      <c r="Y13" s="5">
        <v>1.9</v>
      </c>
      <c r="Z13" s="34">
        <v>0.6</v>
      </c>
      <c r="AA13" s="34">
        <v>1.1000000000000001</v>
      </c>
      <c r="AB13" s="34">
        <v>1.1000000000000001</v>
      </c>
      <c r="AC13" s="40">
        <v>1</v>
      </c>
      <c r="AD13" s="41">
        <v>1.7</v>
      </c>
      <c r="AE13" s="1">
        <v>1.2</v>
      </c>
      <c r="AF13" s="15">
        <v>1.6</v>
      </c>
    </row>
    <row r="14" spans="1:32" x14ac:dyDescent="0.2">
      <c r="A14" s="7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>
        <v>2.2999999999999998</v>
      </c>
      <c r="W14" s="8">
        <v>3.5</v>
      </c>
      <c r="X14" s="8">
        <v>2.5</v>
      </c>
      <c r="Y14" s="8">
        <v>2.4</v>
      </c>
      <c r="Z14" s="34">
        <v>0.8</v>
      </c>
      <c r="AA14" s="34">
        <v>0.9</v>
      </c>
      <c r="AB14" s="34">
        <v>0.5</v>
      </c>
      <c r="AC14" s="34">
        <v>0.8</v>
      </c>
      <c r="AD14" s="41">
        <v>2.2000000000000002</v>
      </c>
      <c r="AE14" s="1">
        <v>2.2999999999999998</v>
      </c>
      <c r="AF14" s="1">
        <v>2.2000000000000002</v>
      </c>
    </row>
    <row r="15" spans="1:32" ht="12" thickBot="1" x14ac:dyDescent="0.25">
      <c r="A15" s="11" t="s">
        <v>33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>
        <v>1</v>
      </c>
      <c r="X15" s="12">
        <v>1.8</v>
      </c>
      <c r="Y15" s="12">
        <v>2.5</v>
      </c>
      <c r="Z15" s="35">
        <v>1.1000000000000001</v>
      </c>
      <c r="AA15" s="35">
        <v>1.5</v>
      </c>
      <c r="AB15" s="35">
        <v>1.9</v>
      </c>
      <c r="AC15" s="35">
        <v>1.4</v>
      </c>
      <c r="AD15" s="42">
        <v>1.2</v>
      </c>
      <c r="AE15" s="1">
        <v>1.9</v>
      </c>
      <c r="AF15" s="1">
        <v>2</v>
      </c>
    </row>
    <row r="16" spans="1:32" x14ac:dyDescent="0.2">
      <c r="A16" s="1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0"/>
      <c r="AA16" s="30"/>
      <c r="AB16" s="30"/>
      <c r="AC16" s="30"/>
    </row>
    <row r="17" spans="1:32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2" x14ac:dyDescent="0.2">
      <c r="A18" s="24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31"/>
      <c r="AA18" s="31"/>
      <c r="AB18" s="31"/>
      <c r="AC18" s="31"/>
      <c r="AD18" s="31"/>
      <c r="AE18" s="31"/>
      <c r="AF18" s="31"/>
    </row>
    <row r="19" spans="1:32" s="2" customFormat="1" ht="22.5" x14ac:dyDescent="0.2">
      <c r="A19" s="19"/>
      <c r="B19" s="20" t="str">
        <f t="shared" ref="B19:W19" si="0">B4</f>
        <v>1988-
1989</v>
      </c>
      <c r="C19" s="20">
        <f t="shared" si="0"/>
        <v>1990</v>
      </c>
      <c r="D19" s="20">
        <f t="shared" si="0"/>
        <v>1991</v>
      </c>
      <c r="E19" s="20">
        <f t="shared" si="0"/>
        <v>1992</v>
      </c>
      <c r="F19" s="20">
        <f t="shared" si="0"/>
        <v>1993</v>
      </c>
      <c r="G19" s="20">
        <f t="shared" si="0"/>
        <v>1994</v>
      </c>
      <c r="H19" s="20">
        <f t="shared" si="0"/>
        <v>1995</v>
      </c>
      <c r="I19" s="20">
        <f t="shared" si="0"/>
        <v>1996</v>
      </c>
      <c r="J19" s="20">
        <f t="shared" si="0"/>
        <v>1997</v>
      </c>
      <c r="K19" s="20">
        <f t="shared" si="0"/>
        <v>1998</v>
      </c>
      <c r="L19" s="20">
        <f t="shared" si="0"/>
        <v>1999</v>
      </c>
      <c r="M19" s="20">
        <f t="shared" si="0"/>
        <v>2000</v>
      </c>
      <c r="N19" s="20">
        <f t="shared" si="0"/>
        <v>2001</v>
      </c>
      <c r="O19" s="20">
        <f t="shared" si="0"/>
        <v>2002</v>
      </c>
      <c r="P19" s="20">
        <f t="shared" si="0"/>
        <v>2003</v>
      </c>
      <c r="Q19" s="20">
        <f t="shared" si="0"/>
        <v>2004</v>
      </c>
      <c r="R19" s="20">
        <f t="shared" si="0"/>
        <v>2005</v>
      </c>
      <c r="S19" s="25">
        <f t="shared" si="0"/>
        <v>2006</v>
      </c>
      <c r="T19" s="25">
        <f t="shared" si="0"/>
        <v>2007</v>
      </c>
      <c r="U19" s="25">
        <f t="shared" si="0"/>
        <v>2008</v>
      </c>
      <c r="V19" s="25">
        <f t="shared" si="0"/>
        <v>2009</v>
      </c>
      <c r="W19" s="25">
        <f t="shared" si="0"/>
        <v>2010</v>
      </c>
      <c r="X19" s="36">
        <v>2011</v>
      </c>
      <c r="Y19" s="36">
        <v>2012</v>
      </c>
      <c r="Z19" s="38">
        <v>2013</v>
      </c>
      <c r="AA19" s="38">
        <v>2014</v>
      </c>
      <c r="AB19" s="38">
        <v>2015</v>
      </c>
      <c r="AC19" s="38">
        <v>2016</v>
      </c>
      <c r="AD19" s="38">
        <v>2017</v>
      </c>
      <c r="AE19" s="33" t="s">
        <v>37</v>
      </c>
      <c r="AF19" s="33" t="s">
        <v>38</v>
      </c>
    </row>
    <row r="20" spans="1:32" x14ac:dyDescent="0.2">
      <c r="A20" s="3" t="s">
        <v>20</v>
      </c>
      <c r="B20" s="9">
        <f t="shared" ref="B20:T20" si="1">B12/100+1</f>
        <v>1.0349999999999999</v>
      </c>
      <c r="C20" s="9">
        <f t="shared" si="1"/>
        <v>1.0289999999999999</v>
      </c>
      <c r="D20" s="9">
        <f t="shared" si="1"/>
        <v>1.026</v>
      </c>
      <c r="E20" s="9">
        <f t="shared" si="1"/>
        <v>1.0249999999999999</v>
      </c>
      <c r="F20" s="9">
        <f t="shared" si="1"/>
        <v>1.0169999999999999</v>
      </c>
      <c r="G20" s="9">
        <f t="shared" si="1"/>
        <v>1.018</v>
      </c>
      <c r="H20" s="9">
        <f t="shared" si="1"/>
        <v>1.014</v>
      </c>
      <c r="I20" s="9">
        <f t="shared" si="1"/>
        <v>1.022</v>
      </c>
      <c r="J20" s="9">
        <f t="shared" si="1"/>
        <v>1.022</v>
      </c>
      <c r="K20" s="9">
        <f t="shared" si="1"/>
        <v>1.0249999999999999</v>
      </c>
      <c r="L20" s="9">
        <f t="shared" si="1"/>
        <v>1.0229999999999999</v>
      </c>
      <c r="M20" s="9">
        <f t="shared" si="1"/>
        <v>1.028</v>
      </c>
      <c r="N20" s="9">
        <f t="shared" si="1"/>
        <v>1.03</v>
      </c>
      <c r="O20" s="9">
        <f t="shared" si="1"/>
        <v>1.024</v>
      </c>
      <c r="P20" s="9">
        <f t="shared" si="1"/>
        <v>1.024</v>
      </c>
      <c r="Q20" s="9">
        <f t="shared" si="1"/>
        <v>1.0249999999999999</v>
      </c>
      <c r="R20" s="9">
        <f t="shared" si="1"/>
        <v>1.0209999999999999</v>
      </c>
      <c r="S20" s="9">
        <f t="shared" si="1"/>
        <v>1.0289999999999999</v>
      </c>
      <c r="T20" s="9">
        <f t="shared" si="1"/>
        <v>1.022</v>
      </c>
      <c r="U20" s="9">
        <f>U12/100+1</f>
        <v>1.024</v>
      </c>
      <c r="V20" s="9">
        <f>V12/100+1</f>
        <v>1.03</v>
      </c>
      <c r="W20" s="9">
        <f>W12/100+1</f>
        <v>1.0229999999999999</v>
      </c>
      <c r="X20" s="9">
        <f>X12/100+1</f>
        <v>1.006</v>
      </c>
      <c r="Y20" s="9">
        <f>Y12/100+1</f>
        <v>1.0149999999999999</v>
      </c>
      <c r="Z20" s="9">
        <f>Z12/100+1</f>
        <v>1.002</v>
      </c>
      <c r="AA20" s="9">
        <f>AA12/100+1</f>
        <v>1.0109999999999999</v>
      </c>
      <c r="AB20" s="9">
        <f>AB12/100+1</f>
        <v>1.01</v>
      </c>
      <c r="AC20" s="9">
        <f>AC12/100+1</f>
        <v>1.0089999999999999</v>
      </c>
      <c r="AD20" s="9">
        <f>AD12/100+1</f>
        <v>1.014</v>
      </c>
      <c r="AE20" s="9">
        <f>AE12/100+1</f>
        <v>1.0109999999999999</v>
      </c>
      <c r="AF20" s="9">
        <f>AF12/100+1</f>
        <v>1.016</v>
      </c>
    </row>
    <row r="21" spans="1:32" x14ac:dyDescent="0.2">
      <c r="A21" s="3" t="s">
        <v>4</v>
      </c>
      <c r="B21" s="9">
        <f t="shared" ref="B21:AC21" si="2">B11/100+1</f>
        <v>1.034</v>
      </c>
      <c r="C21" s="9">
        <f t="shared" si="2"/>
        <v>1.028</v>
      </c>
      <c r="D21" s="9">
        <f t="shared" si="2"/>
        <v>1.024</v>
      </c>
      <c r="E21" s="9">
        <f t="shared" si="2"/>
        <v>1.0249999999999999</v>
      </c>
      <c r="F21" s="9">
        <f t="shared" si="2"/>
        <v>1.0169999999999999</v>
      </c>
      <c r="G21" s="9">
        <f t="shared" si="2"/>
        <v>1.0209999999999999</v>
      </c>
      <c r="H21" s="9">
        <f t="shared" si="2"/>
        <v>1.02</v>
      </c>
      <c r="I21" s="9">
        <f t="shared" si="2"/>
        <v>1.0269999999999999</v>
      </c>
      <c r="J21" s="9">
        <f t="shared" si="2"/>
        <v>1.026</v>
      </c>
      <c r="K21" s="9">
        <f t="shared" si="2"/>
        <v>1.032</v>
      </c>
      <c r="L21" s="9">
        <f t="shared" si="2"/>
        <v>1.0269999999999999</v>
      </c>
      <c r="M21" s="9">
        <f t="shared" si="2"/>
        <v>1.03</v>
      </c>
      <c r="N21" s="9">
        <f t="shared" si="2"/>
        <v>1.0329999999999999</v>
      </c>
      <c r="O21" s="9">
        <f t="shared" si="2"/>
        <v>1.0249999999999999</v>
      </c>
      <c r="P21" s="9">
        <f t="shared" si="2"/>
        <v>1.0309999999999999</v>
      </c>
      <c r="Q21" s="9">
        <f t="shared" si="2"/>
        <v>1.0309999999999999</v>
      </c>
      <c r="R21" s="9">
        <f t="shared" si="2"/>
        <v>1.024</v>
      </c>
      <c r="S21" s="9">
        <f t="shared" si="2"/>
        <v>1.034</v>
      </c>
      <c r="T21" s="9">
        <f t="shared" si="2"/>
        <v>1.0269999999999999</v>
      </c>
      <c r="U21" s="9">
        <f t="shared" si="2"/>
        <v>1.0329999999999999</v>
      </c>
      <c r="V21" s="9">
        <f t="shared" si="2"/>
        <v>1.032</v>
      </c>
      <c r="W21" s="9">
        <f t="shared" si="2"/>
        <v>1.026</v>
      </c>
      <c r="X21" s="9">
        <f t="shared" si="2"/>
        <v>1.0049999999999999</v>
      </c>
      <c r="Y21" s="9">
        <f t="shared" si="2"/>
        <v>1.02</v>
      </c>
      <c r="Z21" s="9">
        <f t="shared" si="2"/>
        <v>1.0049999999999999</v>
      </c>
      <c r="AA21" s="9">
        <f t="shared" si="2"/>
        <v>1.0109999999999999</v>
      </c>
      <c r="AB21" s="9">
        <f t="shared" si="2"/>
        <v>1.01</v>
      </c>
      <c r="AC21" s="9">
        <f t="shared" si="2"/>
        <v>1.01</v>
      </c>
      <c r="AD21" s="9">
        <f>AD11/100+1</f>
        <v>1.0169999999999999</v>
      </c>
      <c r="AE21" s="9">
        <f t="shared" ref="AE21:AF21" si="3">AE11/100+1</f>
        <v>1.0109999999999999</v>
      </c>
      <c r="AF21" s="9">
        <f t="shared" si="3"/>
        <v>1.0169999999999999</v>
      </c>
    </row>
    <row r="22" spans="1:32" x14ac:dyDescent="0.2">
      <c r="A22" s="3" t="s">
        <v>9</v>
      </c>
      <c r="B22" s="9"/>
      <c r="C22" s="9"/>
      <c r="D22" s="9"/>
      <c r="E22" s="9"/>
      <c r="F22" s="9"/>
      <c r="G22" s="9"/>
      <c r="H22" s="9"/>
      <c r="I22" s="9">
        <f t="shared" ref="I22:AD22" si="4">I13/100+1</f>
        <v>1.022</v>
      </c>
      <c r="J22" s="9">
        <f t="shared" si="4"/>
        <v>1.022</v>
      </c>
      <c r="K22" s="9">
        <f t="shared" si="4"/>
        <v>1.03</v>
      </c>
      <c r="L22" s="9">
        <f t="shared" si="4"/>
        <v>1.0289999999999999</v>
      </c>
      <c r="M22" s="9">
        <f t="shared" si="4"/>
        <v>1.03</v>
      </c>
      <c r="N22" s="9">
        <f t="shared" si="4"/>
        <v>1.0329999999999999</v>
      </c>
      <c r="O22" s="9">
        <f t="shared" si="4"/>
        <v>1.0249999999999999</v>
      </c>
      <c r="P22" s="9">
        <f t="shared" si="4"/>
        <v>1.0309999999999999</v>
      </c>
      <c r="Q22" s="9">
        <f t="shared" si="4"/>
        <v>1.03</v>
      </c>
      <c r="R22" s="9">
        <f t="shared" si="4"/>
        <v>1.024</v>
      </c>
      <c r="S22" s="9">
        <f t="shared" si="4"/>
        <v>1.0329999999999999</v>
      </c>
      <c r="T22" s="9">
        <f t="shared" si="4"/>
        <v>1.0269999999999999</v>
      </c>
      <c r="U22" s="9">
        <f t="shared" si="4"/>
        <v>1.034</v>
      </c>
      <c r="V22" s="9">
        <f t="shared" si="4"/>
        <v>1.036</v>
      </c>
      <c r="W22" s="9">
        <f t="shared" si="4"/>
        <v>1.026</v>
      </c>
      <c r="X22" s="9">
        <f t="shared" si="4"/>
        <v>1.0109999999999999</v>
      </c>
      <c r="Y22" s="9">
        <f t="shared" si="4"/>
        <v>1.0189999999999999</v>
      </c>
      <c r="Z22" s="9">
        <f t="shared" si="4"/>
        <v>1.006</v>
      </c>
      <c r="AA22" s="9">
        <f t="shared" si="4"/>
        <v>1.0109999999999999</v>
      </c>
      <c r="AB22" s="9">
        <f t="shared" si="4"/>
        <v>1.0109999999999999</v>
      </c>
      <c r="AC22" s="9">
        <f t="shared" si="4"/>
        <v>1.01</v>
      </c>
      <c r="AD22" s="9">
        <f t="shared" si="4"/>
        <v>1.0169999999999999</v>
      </c>
      <c r="AE22" s="9">
        <f t="shared" ref="AE22:AF22" si="5">AE13/100+1</f>
        <v>1.012</v>
      </c>
      <c r="AF22" s="9">
        <f t="shared" si="5"/>
        <v>1.016</v>
      </c>
    </row>
    <row r="23" spans="1:32" x14ac:dyDescent="0.2">
      <c r="A23" s="3" t="s">
        <v>6</v>
      </c>
      <c r="B23" s="9">
        <f t="shared" ref="B23:AD23" si="6">B5/100+1</f>
        <v>1.0409999999999999</v>
      </c>
      <c r="C23" s="9">
        <f t="shared" si="6"/>
        <v>1.03</v>
      </c>
      <c r="D23" s="9">
        <f t="shared" si="6"/>
        <v>1.038</v>
      </c>
      <c r="E23" s="9">
        <f t="shared" si="6"/>
        <v>1.024</v>
      </c>
      <c r="F23" s="9">
        <f t="shared" si="6"/>
        <v>1.0129999999999999</v>
      </c>
      <c r="G23" s="9">
        <f t="shared" si="6"/>
        <v>1.0009999999999999</v>
      </c>
      <c r="H23" s="9">
        <f t="shared" si="6"/>
        <v>0.997</v>
      </c>
      <c r="I23" s="9">
        <f t="shared" si="6"/>
        <v>0.99399999999999999</v>
      </c>
      <c r="J23" s="9">
        <f t="shared" si="6"/>
        <v>1.0029999999999999</v>
      </c>
      <c r="K23" s="9">
        <f t="shared" si="6"/>
        <v>1.0029999999999999</v>
      </c>
      <c r="L23" s="9">
        <f t="shared" si="6"/>
        <v>1</v>
      </c>
      <c r="M23" s="9">
        <f t="shared" si="6"/>
        <v>1.0169999999999999</v>
      </c>
      <c r="N23" s="9">
        <f t="shared" si="6"/>
        <v>1.0109999999999999</v>
      </c>
      <c r="O23" s="9">
        <f t="shared" si="6"/>
        <v>1.0169999999999999</v>
      </c>
      <c r="P23" s="9">
        <f t="shared" si="6"/>
        <v>0.98899999999999999</v>
      </c>
      <c r="Q23" s="9">
        <f t="shared" si="6"/>
        <v>1.002</v>
      </c>
      <c r="R23" s="9">
        <f t="shared" si="6"/>
        <v>1.0077</v>
      </c>
      <c r="S23" s="9">
        <f t="shared" si="6"/>
        <v>1.0044</v>
      </c>
      <c r="T23" s="9">
        <f t="shared" si="6"/>
        <v>1.0027999999999999</v>
      </c>
      <c r="U23" s="9">
        <f t="shared" si="6"/>
        <v>0.98909999999999998</v>
      </c>
      <c r="V23" s="9">
        <f t="shared" si="6"/>
        <v>1.0022</v>
      </c>
      <c r="W23" s="9">
        <f t="shared" si="6"/>
        <v>1.0023</v>
      </c>
      <c r="X23" s="9">
        <f t="shared" si="6"/>
        <v>0.98199999999999998</v>
      </c>
      <c r="Y23" s="9">
        <f t="shared" si="6"/>
        <v>0.98950000000000005</v>
      </c>
      <c r="Z23" s="9">
        <f t="shared" si="6"/>
        <v>0.98399999999999999</v>
      </c>
      <c r="AA23" s="9">
        <f t="shared" si="6"/>
        <v>1.0102</v>
      </c>
      <c r="AB23" s="9">
        <f t="shared" si="6"/>
        <v>1.0078</v>
      </c>
      <c r="AC23" s="9">
        <f t="shared" si="6"/>
        <v>1</v>
      </c>
      <c r="AD23" s="9">
        <f t="shared" si="6"/>
        <v>1.0021</v>
      </c>
      <c r="AE23" s="9">
        <f t="shared" ref="AE23:AF23" si="7">AE5/100+1</f>
        <v>1.0018</v>
      </c>
      <c r="AF23" s="9">
        <f t="shared" si="7"/>
        <v>1.0128999999999999</v>
      </c>
    </row>
    <row r="24" spans="1:32" x14ac:dyDescent="0.2">
      <c r="A24" s="3" t="s">
        <v>7</v>
      </c>
      <c r="B24" s="9">
        <f t="shared" ref="B24:AD24" si="8">B6/100+1</f>
        <v>1.0409999999999999</v>
      </c>
      <c r="C24" s="9">
        <f t="shared" si="8"/>
        <v>1.026</v>
      </c>
      <c r="D24" s="9">
        <f t="shared" si="8"/>
        <v>1.0469999999999999</v>
      </c>
      <c r="E24" s="9">
        <f t="shared" si="8"/>
        <v>1.044</v>
      </c>
      <c r="F24" s="9">
        <f t="shared" si="8"/>
        <v>1.022</v>
      </c>
      <c r="G24" s="9">
        <f t="shared" si="8"/>
        <v>1.012</v>
      </c>
      <c r="H24" s="9">
        <f t="shared" si="8"/>
        <v>1.02</v>
      </c>
      <c r="I24" s="9">
        <f t="shared" si="8"/>
        <v>1.0189999999999999</v>
      </c>
      <c r="J24" s="9">
        <f t="shared" si="8"/>
        <v>1.024</v>
      </c>
      <c r="K24" s="9">
        <f t="shared" si="8"/>
        <v>1.022</v>
      </c>
      <c r="L24" s="9">
        <f t="shared" si="8"/>
        <v>1.0289999999999999</v>
      </c>
      <c r="M24" s="9">
        <f t="shared" si="8"/>
        <v>1.024</v>
      </c>
      <c r="N24" s="9">
        <f t="shared" si="8"/>
        <v>1.036</v>
      </c>
      <c r="O24" s="9">
        <f t="shared" si="8"/>
        <v>1.026</v>
      </c>
      <c r="P24" s="9">
        <f t="shared" si="8"/>
        <v>1.0269999999999999</v>
      </c>
      <c r="Q24" s="9">
        <f t="shared" si="8"/>
        <v>1.0369999999999999</v>
      </c>
      <c r="R24" s="9">
        <f t="shared" si="8"/>
        <v>1.0189999999999999</v>
      </c>
      <c r="S24" s="9">
        <f t="shared" si="8"/>
        <v>1.0129999999999999</v>
      </c>
      <c r="T24" s="9">
        <f t="shared" si="8"/>
        <v>1.0229999999999999</v>
      </c>
      <c r="U24" s="9">
        <f t="shared" si="8"/>
        <v>1.044</v>
      </c>
      <c r="V24" s="9">
        <f t="shared" si="8"/>
        <v>1.034</v>
      </c>
      <c r="W24" s="9">
        <f t="shared" si="8"/>
        <v>1.014</v>
      </c>
      <c r="X24" s="9">
        <f t="shared" si="8"/>
        <v>1.0109999999999999</v>
      </c>
      <c r="Y24" s="9">
        <f t="shared" si="8"/>
        <v>1.0149999999999999</v>
      </c>
      <c r="Z24" s="9">
        <f t="shared" si="8"/>
        <v>1.0109999999999999</v>
      </c>
      <c r="AA24" s="9">
        <f t="shared" si="8"/>
        <v>1.0129999999999999</v>
      </c>
      <c r="AB24" s="9">
        <f t="shared" si="8"/>
        <v>1.0129999999999999</v>
      </c>
      <c r="AC24" s="9">
        <f t="shared" si="8"/>
        <v>1.01</v>
      </c>
      <c r="AD24" s="9">
        <f t="shared" si="8"/>
        <v>1.014</v>
      </c>
      <c r="AE24" s="9">
        <f t="shared" ref="AE24:AF24" si="9">AE6/100+1</f>
        <v>1.014</v>
      </c>
      <c r="AF24" s="9">
        <f t="shared" si="9"/>
        <v>1.0129999999999999</v>
      </c>
    </row>
    <row r="25" spans="1:32" x14ac:dyDescent="0.2">
      <c r="A25" s="7" t="s">
        <v>8</v>
      </c>
      <c r="B25" s="27">
        <f t="shared" ref="B25:AD25" si="10">B7/100+1</f>
        <v>1.042</v>
      </c>
      <c r="C25" s="27">
        <f t="shared" si="10"/>
        <v>1.042</v>
      </c>
      <c r="D25" s="27">
        <f t="shared" si="10"/>
        <v>1.0109999999999999</v>
      </c>
      <c r="E25" s="27">
        <f t="shared" si="10"/>
        <v>0.98199999999999998</v>
      </c>
      <c r="F25" s="27">
        <f t="shared" si="10"/>
        <v>0.995</v>
      </c>
      <c r="G25" s="27">
        <f t="shared" si="10"/>
        <v>0.98</v>
      </c>
      <c r="H25" s="27">
        <f t="shared" si="10"/>
        <v>0.95299999999999996</v>
      </c>
      <c r="I25" s="27">
        <f t="shared" si="10"/>
        <v>0.94699999999999995</v>
      </c>
      <c r="J25" s="27">
        <f t="shared" si="10"/>
        <v>0.96399999999999997</v>
      </c>
      <c r="K25" s="27">
        <f t="shared" si="10"/>
        <v>0.96799999999999997</v>
      </c>
      <c r="L25" s="27">
        <f t="shared" si="10"/>
        <v>0.94799999999999995</v>
      </c>
      <c r="M25" s="27">
        <f t="shared" si="10"/>
        <v>1.0049999999999999</v>
      </c>
      <c r="N25" s="27">
        <f t="shared" si="10"/>
        <v>0.96899999999999997</v>
      </c>
      <c r="O25" s="27">
        <f t="shared" si="10"/>
        <v>1.0009999999999999</v>
      </c>
      <c r="P25" s="27">
        <f t="shared" si="10"/>
        <v>0.92300000000000004</v>
      </c>
      <c r="Q25" s="27">
        <f t="shared" si="10"/>
        <v>0.94699999999999995</v>
      </c>
      <c r="R25" s="27">
        <f t="shared" si="10"/>
        <v>0.98909999999999998</v>
      </c>
      <c r="S25" s="27">
        <f t="shared" si="10"/>
        <v>0.99099999999999999</v>
      </c>
      <c r="T25" s="27">
        <f t="shared" si="10"/>
        <v>0.96960000000000002</v>
      </c>
      <c r="U25" s="27">
        <f t="shared" si="10"/>
        <v>0.89270000000000005</v>
      </c>
      <c r="V25" s="27">
        <f t="shared" si="10"/>
        <v>0.94099999999999995</v>
      </c>
      <c r="W25" s="27">
        <f t="shared" si="10"/>
        <v>0.98</v>
      </c>
      <c r="X25" s="27">
        <f t="shared" si="10"/>
        <v>0.92</v>
      </c>
      <c r="Y25" s="27">
        <f t="shared" si="10"/>
        <v>0.93500000000000005</v>
      </c>
      <c r="Z25" s="27">
        <f t="shared" si="10"/>
        <v>0.91510000000000002</v>
      </c>
      <c r="AA25" s="27">
        <f t="shared" si="10"/>
        <v>1.0028999999999999</v>
      </c>
      <c r="AB25" s="27">
        <f t="shared" si="10"/>
        <v>0.99419999999999997</v>
      </c>
      <c r="AC25" s="27">
        <f t="shared" si="10"/>
        <v>0.97389999999999999</v>
      </c>
      <c r="AD25" s="27">
        <f t="shared" si="10"/>
        <v>0.97019999999999995</v>
      </c>
      <c r="AE25" s="27">
        <f t="shared" ref="AE25:AF25" si="11">AE7/100+1</f>
        <v>0.96930000000000005</v>
      </c>
      <c r="AF25" s="27">
        <f t="shared" si="11"/>
        <v>1.0126999999999999</v>
      </c>
    </row>
    <row r="26" spans="1:32" x14ac:dyDescent="0.2">
      <c r="A26" s="7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>
        <f t="shared" ref="V26:AD26" si="12">V14/100+1</f>
        <v>1.0229999999999999</v>
      </c>
      <c r="W26" s="27">
        <f t="shared" si="12"/>
        <v>1.0349999999999999</v>
      </c>
      <c r="X26" s="27">
        <f t="shared" si="12"/>
        <v>1.0249999999999999</v>
      </c>
      <c r="Y26" s="27">
        <f t="shared" si="12"/>
        <v>1.024</v>
      </c>
      <c r="Z26" s="27">
        <f t="shared" si="12"/>
        <v>1.008</v>
      </c>
      <c r="AA26" s="27">
        <f t="shared" si="12"/>
        <v>1.0089999999999999</v>
      </c>
      <c r="AB26" s="27">
        <f t="shared" si="12"/>
        <v>1.0049999999999999</v>
      </c>
      <c r="AC26" s="27">
        <f t="shared" si="12"/>
        <v>1.008</v>
      </c>
      <c r="AD26" s="27">
        <f t="shared" si="12"/>
        <v>1.022</v>
      </c>
      <c r="AE26" s="27">
        <f t="shared" ref="AE26:AF26" si="13">AE14/100+1</f>
        <v>1.0229999999999999</v>
      </c>
      <c r="AF26" s="27">
        <f t="shared" si="13"/>
        <v>1.022</v>
      </c>
    </row>
    <row r="27" spans="1:32" ht="12" thickBot="1" x14ac:dyDescent="0.25">
      <c r="A27" s="11" t="str">
        <f>A15</f>
        <v>I. Pris- og lønudvikling anlægsområdet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6">
        <f t="shared" ref="W27:AD27" si="14">W15/100+1</f>
        <v>1.01</v>
      </c>
      <c r="X27" s="16">
        <f t="shared" si="14"/>
        <v>1.018</v>
      </c>
      <c r="Y27" s="16">
        <f t="shared" si="14"/>
        <v>1.0249999999999999</v>
      </c>
      <c r="Z27" s="16">
        <f t="shared" si="14"/>
        <v>1.0109999999999999</v>
      </c>
      <c r="AA27" s="16">
        <f t="shared" si="14"/>
        <v>1.0149999999999999</v>
      </c>
      <c r="AB27" s="16">
        <f t="shared" si="14"/>
        <v>1.0189999999999999</v>
      </c>
      <c r="AC27" s="16">
        <f t="shared" si="14"/>
        <v>1.014</v>
      </c>
      <c r="AD27" s="16">
        <f t="shared" si="14"/>
        <v>1.012</v>
      </c>
      <c r="AE27" s="16">
        <f t="shared" ref="AE27:AF27" si="15">AE15/100+1</f>
        <v>1.0189999999999999</v>
      </c>
      <c r="AF27" s="16">
        <f t="shared" si="15"/>
        <v>1.02</v>
      </c>
    </row>
    <row r="28" spans="1:32" x14ac:dyDescent="0.2">
      <c r="A28" s="14" t="s">
        <v>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0"/>
      <c r="AA28" s="30"/>
      <c r="AB28" s="30"/>
      <c r="AC28" s="30"/>
    </row>
    <row r="29" spans="1:32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0"/>
      <c r="AA29" s="30"/>
      <c r="AB29" s="30"/>
      <c r="AC29" s="30"/>
    </row>
    <row r="30" spans="1:32" s="2" customFormat="1" x14ac:dyDescent="0.2">
      <c r="A30" s="19" t="s">
        <v>11</v>
      </c>
      <c r="B30" s="19"/>
      <c r="C30" s="19"/>
      <c r="D30" s="19"/>
      <c r="E30" s="19"/>
      <c r="F30" s="19" t="str">
        <f>AF4</f>
        <v>2019*</v>
      </c>
      <c r="G30" s="19" t="s">
        <v>3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31"/>
      <c r="AA30" s="37"/>
      <c r="AB30" s="37"/>
      <c r="AC30" s="37"/>
      <c r="AD30" s="37"/>
      <c r="AE30" s="37"/>
      <c r="AF30" s="31"/>
    </row>
    <row r="31" spans="1:32" s="2" customFormat="1" ht="22.5" x14ac:dyDescent="0.2">
      <c r="A31" s="19"/>
      <c r="B31" s="20" t="s">
        <v>12</v>
      </c>
      <c r="C31" s="20">
        <f t="shared" ref="C31:U31" si="16">C19</f>
        <v>1990</v>
      </c>
      <c r="D31" s="20">
        <f t="shared" si="16"/>
        <v>1991</v>
      </c>
      <c r="E31" s="20">
        <f t="shared" si="16"/>
        <v>1992</v>
      </c>
      <c r="F31" s="20">
        <f t="shared" si="16"/>
        <v>1993</v>
      </c>
      <c r="G31" s="20">
        <f t="shared" si="16"/>
        <v>1994</v>
      </c>
      <c r="H31" s="20">
        <f t="shared" si="16"/>
        <v>1995</v>
      </c>
      <c r="I31" s="20">
        <f t="shared" si="16"/>
        <v>1996</v>
      </c>
      <c r="J31" s="20">
        <f t="shared" si="16"/>
        <v>1997</v>
      </c>
      <c r="K31" s="20">
        <f t="shared" si="16"/>
        <v>1998</v>
      </c>
      <c r="L31" s="20">
        <f t="shared" si="16"/>
        <v>1999</v>
      </c>
      <c r="M31" s="20">
        <f t="shared" si="16"/>
        <v>2000</v>
      </c>
      <c r="N31" s="20">
        <f t="shared" si="16"/>
        <v>2001</v>
      </c>
      <c r="O31" s="20">
        <f t="shared" si="16"/>
        <v>2002</v>
      </c>
      <c r="P31" s="20">
        <f t="shared" si="16"/>
        <v>2003</v>
      </c>
      <c r="Q31" s="20">
        <f t="shared" si="16"/>
        <v>2004</v>
      </c>
      <c r="R31" s="20">
        <f t="shared" si="16"/>
        <v>2005</v>
      </c>
      <c r="S31" s="25">
        <f t="shared" si="16"/>
        <v>2006</v>
      </c>
      <c r="T31" s="25">
        <f t="shared" si="16"/>
        <v>2007</v>
      </c>
      <c r="U31" s="25">
        <f t="shared" si="16"/>
        <v>2008</v>
      </c>
      <c r="V31" s="25">
        <f>V19</f>
        <v>2009</v>
      </c>
      <c r="W31" s="25">
        <f>W19</f>
        <v>2010</v>
      </c>
      <c r="X31" s="36">
        <v>2011</v>
      </c>
      <c r="Y31" s="36">
        <v>2012</v>
      </c>
      <c r="Z31" s="38">
        <v>2013</v>
      </c>
      <c r="AA31" s="38">
        <v>2014</v>
      </c>
      <c r="AB31" s="38">
        <v>2015</v>
      </c>
      <c r="AC31" s="38">
        <v>2016</v>
      </c>
      <c r="AD31" s="38">
        <v>2017</v>
      </c>
      <c r="AE31" s="33" t="s">
        <v>37</v>
      </c>
      <c r="AF31" s="33" t="s">
        <v>38</v>
      </c>
    </row>
    <row r="32" spans="1:32" x14ac:dyDescent="0.2">
      <c r="A32" s="3" t="s">
        <v>5</v>
      </c>
      <c r="B32" s="17">
        <f>PRODUCT(C20:$AF20)</f>
        <v>1.8010749334030136</v>
      </c>
      <c r="C32" s="17">
        <f>PRODUCT(D20:$AF20)</f>
        <v>1.7503157759018599</v>
      </c>
      <c r="D32" s="17">
        <f>PRODUCT(E20:$AF20)</f>
        <v>1.7059607952259828</v>
      </c>
      <c r="E32" s="17">
        <f>PRODUCT(F20:$AF20)</f>
        <v>1.6643519953424235</v>
      </c>
      <c r="F32" s="17">
        <f>PRODUCT(G20:$AF20)</f>
        <v>1.6365309688716059</v>
      </c>
      <c r="G32" s="17">
        <f>PRODUCT(H20:$AF20)</f>
        <v>1.607594271976037</v>
      </c>
      <c r="H32" s="17">
        <f>PRODUCT(I20:$AF20)</f>
        <v>1.5853986903116737</v>
      </c>
      <c r="I32" s="17">
        <f>PRODUCT(J20:$AF20)</f>
        <v>1.5512707341601506</v>
      </c>
      <c r="J32" s="17">
        <f>PRODUCT(K20:$AF20)</f>
        <v>1.5178774306850784</v>
      </c>
      <c r="K32" s="17">
        <f>PRODUCT(L20:$AF20)</f>
        <v>1.4808560299366627</v>
      </c>
      <c r="L32" s="17">
        <f>PRODUCT(M20:$AF20)</f>
        <v>1.4475621015998656</v>
      </c>
      <c r="M32" s="17">
        <f>PRODUCT(N20:$AF20)</f>
        <v>1.4081343400776904</v>
      </c>
      <c r="N32" s="17">
        <f>PRODUCT(O20:$AF20)</f>
        <v>1.3671207185220298</v>
      </c>
      <c r="O32" s="17">
        <f>PRODUCT(P20:$AF20)</f>
        <v>1.3350788266816693</v>
      </c>
      <c r="P32" s="17">
        <f>PRODUCT(Q20:$AF20)</f>
        <v>1.303787916681318</v>
      </c>
      <c r="Q32" s="17">
        <f>PRODUCT(R20:$AF20)</f>
        <v>1.2719882113964076</v>
      </c>
      <c r="R32" s="17">
        <f>PRODUCT(S20:$AF20)</f>
        <v>1.2458258681649437</v>
      </c>
      <c r="S32" s="17">
        <f>PRODUCT(T20:$AF20)</f>
        <v>1.210715129411996</v>
      </c>
      <c r="T32" s="17">
        <f>PRODUCT(U20:$AF20)</f>
        <v>1.1846527685048887</v>
      </c>
      <c r="U32" s="17">
        <f>PRODUCT(V20:$AF20)</f>
        <v>1.1568874692430555</v>
      </c>
      <c r="V32" s="17">
        <f>PRODUCT(W20:$AF20)</f>
        <v>1.1231917177117039</v>
      </c>
      <c r="W32" s="17">
        <f>PRODUCT(X20:$AF20)</f>
        <v>1.0979391179977558</v>
      </c>
      <c r="X32" s="17">
        <f>PRODUCT(Y20:$AF20)</f>
        <v>1.0913907733576098</v>
      </c>
      <c r="Y32" s="17">
        <f>PRODUCT(Z20:$AF20)</f>
        <v>1.0752618456725223</v>
      </c>
      <c r="Z32" s="17">
        <f>PRODUCT(AA20:$AF20)</f>
        <v>1.0731156144436351</v>
      </c>
      <c r="AA32" s="17">
        <f>PRODUCT(AB20:$AF20)</f>
        <v>1.0614397768977597</v>
      </c>
      <c r="AB32" s="17">
        <f>PRODUCT(AC20:$AF20)</f>
        <v>1.0509304721759998</v>
      </c>
      <c r="AC32" s="17">
        <f>PRODUCT(AD20:$AF20)</f>
        <v>1.0415564639999999</v>
      </c>
      <c r="AD32" s="17">
        <f>PRODUCT(AE20:$AF20)</f>
        <v>1.0271759999999999</v>
      </c>
      <c r="AE32" s="17">
        <f>PRODUCT($AF20:AF20)</f>
        <v>1.016</v>
      </c>
      <c r="AF32" s="30">
        <v>1</v>
      </c>
    </row>
    <row r="33" spans="1:32" x14ac:dyDescent="0.2">
      <c r="A33" s="3" t="s">
        <v>4</v>
      </c>
      <c r="B33" s="17">
        <f>PRODUCT(C21:$AF21)</f>
        <v>1.9550058863532565</v>
      </c>
      <c r="C33" s="17">
        <f>PRODUCT(D21:$AF21)</f>
        <v>1.9017566987872152</v>
      </c>
      <c r="D33" s="17">
        <f>PRODUCT(E21:$AF21)</f>
        <v>1.8571842761593895</v>
      </c>
      <c r="E33" s="17">
        <f>PRODUCT(F21:$AF21)</f>
        <v>1.8118870986920876</v>
      </c>
      <c r="F33" s="17">
        <f>PRODUCT(G21:$AF21)</f>
        <v>1.7815999003855338</v>
      </c>
      <c r="G33" s="17">
        <f>PRODUCT(H21:$AF21)</f>
        <v>1.744955827997585</v>
      </c>
      <c r="H33" s="17">
        <f>PRODUCT(I21:$AF21)</f>
        <v>1.7107410078407697</v>
      </c>
      <c r="I33" s="17">
        <f>PRODUCT(J21:$AF21)</f>
        <v>1.6657653435645268</v>
      </c>
      <c r="J33" s="17">
        <f>PRODUCT(K21:$AF21)</f>
        <v>1.6235529664371608</v>
      </c>
      <c r="K33" s="17">
        <f>PRODUCT(L21:$AF21)</f>
        <v>1.5732102387956981</v>
      </c>
      <c r="L33" s="17">
        <f>PRODUCT(M21:$AF21)</f>
        <v>1.531850281203212</v>
      </c>
      <c r="M33" s="17">
        <f>PRODUCT(N21:$AF21)</f>
        <v>1.4872332827215653</v>
      </c>
      <c r="N33" s="17">
        <f>PRODUCT(O21:$AF21)</f>
        <v>1.4397224421312347</v>
      </c>
      <c r="O33" s="17">
        <f>PRODUCT(P21:$AF21)</f>
        <v>1.4046072606158382</v>
      </c>
      <c r="P33" s="17">
        <f>PRODUCT(Q21:$AF21)</f>
        <v>1.3623736766399994</v>
      </c>
      <c r="Q33" s="17">
        <f>PRODUCT(R21:$AF21)</f>
        <v>1.3214099676430633</v>
      </c>
      <c r="R33" s="17">
        <f>PRODUCT(S21:$AF21)</f>
        <v>1.2904394215264294</v>
      </c>
      <c r="S33" s="17">
        <f>PRODUCT(T21:$AF21)</f>
        <v>1.2480071774917114</v>
      </c>
      <c r="T33" s="17">
        <f>PRODUCT(U21:$AF21)</f>
        <v>1.2151968622119877</v>
      </c>
      <c r="U33" s="17">
        <f>PRODUCT(V21:$AF21)</f>
        <v>1.1763764397018275</v>
      </c>
      <c r="V33" s="17">
        <f>PRODUCT(W21:$AF21)</f>
        <v>1.1398996508738632</v>
      </c>
      <c r="W33" s="17">
        <f>PRODUCT(X21:$AF21)</f>
        <v>1.1110133049452864</v>
      </c>
      <c r="X33" s="17">
        <f>PRODUCT(Y21:$AF21)</f>
        <v>1.105485875567449</v>
      </c>
      <c r="Y33" s="17">
        <f>PRODUCT(Z21:$AF21)</f>
        <v>1.0838096819288714</v>
      </c>
      <c r="Z33" s="17">
        <f>PRODUCT(AA21:$AF21)</f>
        <v>1.0784175939590765</v>
      </c>
      <c r="AA33" s="17">
        <f>PRODUCT(AB21:$AF21)</f>
        <v>1.0666840691978996</v>
      </c>
      <c r="AB33" s="17">
        <f>PRODUCT(AC21:$AF21)</f>
        <v>1.0561228407899996</v>
      </c>
      <c r="AC33" s="17">
        <f>PRODUCT(AD21:$AF21)</f>
        <v>1.0456661789999997</v>
      </c>
      <c r="AD33" s="17">
        <f>PRODUCT(AE21:$AF21)</f>
        <v>1.0281869999999997</v>
      </c>
      <c r="AE33" s="17">
        <f>PRODUCT($AF21:AF21)</f>
        <v>1.0169999999999999</v>
      </c>
      <c r="AF33" s="30">
        <v>1</v>
      </c>
    </row>
    <row r="34" spans="1:32" x14ac:dyDescent="0.2">
      <c r="A34" s="3" t="s">
        <v>9</v>
      </c>
      <c r="B34" s="17"/>
      <c r="C34" s="17"/>
      <c r="D34" s="17"/>
      <c r="E34" s="17"/>
      <c r="F34" s="17"/>
      <c r="G34" s="17"/>
      <c r="H34" s="17">
        <f>PRODUCT(I22:$AF22)</f>
        <v>1.7125854423452509</v>
      </c>
      <c r="I34" s="17">
        <f>PRODUCT(J22:$AF22)</f>
        <v>1.6757196109053341</v>
      </c>
      <c r="J34" s="17">
        <f>PRODUCT(K22:$AF22)</f>
        <v>1.6396473687919118</v>
      </c>
      <c r="K34" s="17">
        <f>PRODUCT(L22:$AF22)</f>
        <v>1.5918906493125347</v>
      </c>
      <c r="L34" s="17">
        <f>PRODUCT(M22:$AF22)</f>
        <v>1.5470268700802097</v>
      </c>
      <c r="M34" s="17">
        <f>PRODUCT(N22:$AF22)</f>
        <v>1.5019678350293297</v>
      </c>
      <c r="N34" s="17">
        <f>PRODUCT(O22:$AF22)</f>
        <v>1.4539862875404934</v>
      </c>
      <c r="O34" s="17">
        <f>PRODUCT(P22:$AF22)</f>
        <v>1.4185232073565792</v>
      </c>
      <c r="P34" s="17">
        <f>PRODUCT(Q22:$AF22)</f>
        <v>1.3758712001518716</v>
      </c>
      <c r="Q34" s="17">
        <f>PRODUCT(R22:$AF22)</f>
        <v>1.3357972817008457</v>
      </c>
      <c r="R34" s="17">
        <f>PRODUCT(S22:$AF22)</f>
        <v>1.304489532910982</v>
      </c>
      <c r="S34" s="17">
        <f>PRODUCT(T22:$AF22)</f>
        <v>1.2628165855866238</v>
      </c>
      <c r="T34" s="17">
        <f>PRODUCT(U22:$AF22)</f>
        <v>1.2296169285166736</v>
      </c>
      <c r="U34" s="17">
        <f>PRODUCT(V22:$AF22)</f>
        <v>1.1891846504029724</v>
      </c>
      <c r="V34" s="17">
        <f>PRODUCT(W22:$AF22)</f>
        <v>1.1478616316631012</v>
      </c>
      <c r="W34" s="17">
        <f>PRODUCT(X22:$AF22)</f>
        <v>1.1187735201394744</v>
      </c>
      <c r="X34" s="17">
        <f>PRODUCT(Y22:$AF22)</f>
        <v>1.1066009101280661</v>
      </c>
      <c r="Y34" s="17">
        <f>PRODUCT(Z22:$AF22)</f>
        <v>1.0859675271129205</v>
      </c>
      <c r="Z34" s="17">
        <f>PRODUCT(AA22:$AF22)</f>
        <v>1.0794905836112534</v>
      </c>
      <c r="AA34" s="17">
        <f>PRODUCT(AB22:$AF22)</f>
        <v>1.0677453843830398</v>
      </c>
      <c r="AB34" s="17">
        <f>PRODUCT(AC22:$AF22)</f>
        <v>1.05612797664</v>
      </c>
      <c r="AC34" s="17">
        <f>PRODUCT(AD22:$AF22)</f>
        <v>1.0456712640000001</v>
      </c>
      <c r="AD34" s="17">
        <f>PRODUCT(AE22:$AF22)</f>
        <v>1.028192</v>
      </c>
      <c r="AE34" s="17">
        <f>PRODUCT($AF22:AF22)</f>
        <v>1.016</v>
      </c>
      <c r="AF34" s="30">
        <v>1</v>
      </c>
    </row>
    <row r="35" spans="1:32" x14ac:dyDescent="0.2">
      <c r="A35" s="3" t="s">
        <v>6</v>
      </c>
      <c r="B35" s="17">
        <f>PRODUCT(C23:$AF23)</f>
        <v>1.1447902530389473</v>
      </c>
      <c r="C35" s="17">
        <f>PRODUCT(D23:$AF23)</f>
        <v>1.1114468476106292</v>
      </c>
      <c r="D35" s="17">
        <f>PRODUCT(E23:$AF23)</f>
        <v>1.0707580420140934</v>
      </c>
      <c r="E35" s="17">
        <f>PRODUCT(F23:$AF23)</f>
        <v>1.0456621504043879</v>
      </c>
      <c r="F35" s="17">
        <f>PRODUCT(G23:$AF23)</f>
        <v>1.0322429915146969</v>
      </c>
      <c r="G35" s="17">
        <f>PRODUCT(H23:$AF23)</f>
        <v>1.0312117797349618</v>
      </c>
      <c r="H35" s="17">
        <f>PRODUCT(I23:$AF23)</f>
        <v>1.0343147239066821</v>
      </c>
      <c r="I35" s="17">
        <f>PRODUCT(J23:$AF23)</f>
        <v>1.0405580723407268</v>
      </c>
      <c r="J35" s="17">
        <f>PRODUCT(K23:$AF23)</f>
        <v>1.0374457351353201</v>
      </c>
      <c r="K35" s="17">
        <f>PRODUCT(L23:$AF23)</f>
        <v>1.0343427070142781</v>
      </c>
      <c r="L35" s="17">
        <f>PRODUCT(M23:$AF23)</f>
        <v>1.0343427070142781</v>
      </c>
      <c r="M35" s="17">
        <f>PRODUCT(N23:$AF23)</f>
        <v>1.0170528092569104</v>
      </c>
      <c r="N35" s="17">
        <f>PRODUCT(O23:$AF23)</f>
        <v>1.0059869527763705</v>
      </c>
      <c r="O35" s="17">
        <f>PRODUCT(P23:$AF23)</f>
        <v>0.98917104501118069</v>
      </c>
      <c r="P35" s="17">
        <f>PRODUCT(Q23:$AF23)</f>
        <v>1.000172947432943</v>
      </c>
      <c r="Q35" s="17">
        <f>PRODUCT(R23:$AF23)</f>
        <v>0.99817659424445415</v>
      </c>
      <c r="R35" s="17">
        <f>PRODUCT(S23:$AF23)</f>
        <v>0.99054936414057149</v>
      </c>
      <c r="S35" s="17">
        <f>PRODUCT(T23:$AF23)</f>
        <v>0.98621003996472678</v>
      </c>
      <c r="T35" s="17">
        <f>PRODUCT(U23:$AF23)</f>
        <v>0.98345636215070487</v>
      </c>
      <c r="U35" s="17">
        <f>PRODUCT(V23:$AF23)</f>
        <v>0.99429416858831743</v>
      </c>
      <c r="V35" s="17">
        <f>PRODUCT(W23:$AF23)</f>
        <v>0.99211152323719587</v>
      </c>
      <c r="W35" s="17">
        <f>PRODUCT(X23:$AF23)</f>
        <v>0.9898349029603869</v>
      </c>
      <c r="X35" s="17">
        <f>PRODUCT(Y23:$AF23)</f>
        <v>1.0079785162529398</v>
      </c>
      <c r="Y35" s="17">
        <f>PRODUCT(Z23:$AF23)</f>
        <v>1.0186745995481958</v>
      </c>
      <c r="Z35" s="17">
        <f>PRODUCT(AA23:$AF23)</f>
        <v>1.0352384141749957</v>
      </c>
      <c r="AA35" s="17">
        <f>PRODUCT(AB23:$AF23)</f>
        <v>1.0247856010443435</v>
      </c>
      <c r="AB35" s="17">
        <f>PRODUCT(AC23:$AF23)</f>
        <v>1.0168541387619998</v>
      </c>
      <c r="AC35" s="17">
        <f>PRODUCT(AD23:$AF23)</f>
        <v>1.0168541387619998</v>
      </c>
      <c r="AD35" s="17">
        <f>PRODUCT(AE23:$AF23)</f>
        <v>1.01472322</v>
      </c>
      <c r="AE35" s="17">
        <f>PRODUCT($AF23:AF23)</f>
        <v>1.0128999999999999</v>
      </c>
      <c r="AF35" s="30">
        <v>1</v>
      </c>
    </row>
    <row r="36" spans="1:32" x14ac:dyDescent="0.2">
      <c r="A36" s="7" t="s">
        <v>7</v>
      </c>
      <c r="B36" s="17">
        <f>PRODUCT(C24:$AF24)</f>
        <v>1.9482067063539903</v>
      </c>
      <c r="C36" s="17">
        <f>PRODUCT(D24:$AF24)</f>
        <v>1.8988369457641223</v>
      </c>
      <c r="D36" s="17">
        <f>PRODUCT(E24:$AF24)</f>
        <v>1.8135978469571366</v>
      </c>
      <c r="E36" s="17">
        <f>PRODUCT(F24:$AF24)</f>
        <v>1.737162688656261</v>
      </c>
      <c r="F36" s="17">
        <f>PRODUCT(G24:$AF24)</f>
        <v>1.6997677971196301</v>
      </c>
      <c r="G36" s="17">
        <f>PRODUCT(H24:$AF24)</f>
        <v>1.6796124477466694</v>
      </c>
      <c r="H36" s="17">
        <f>PRODUCT(I24:$AF24)</f>
        <v>1.646678870339872</v>
      </c>
      <c r="I36" s="17">
        <f>PRODUCT(J24:$AF24)</f>
        <v>1.6159753389007583</v>
      </c>
      <c r="J36" s="17">
        <f>PRODUCT(K24:$AF24)</f>
        <v>1.5781009168952713</v>
      </c>
      <c r="K36" s="17">
        <f>PRODUCT(L24:$AF24)</f>
        <v>1.5441300556705202</v>
      </c>
      <c r="L36" s="17">
        <f>PRODUCT(M24:$AF24)</f>
        <v>1.5006122989995334</v>
      </c>
      <c r="M36" s="17">
        <f>PRODUCT(N24:$AF24)</f>
        <v>1.4654416982417318</v>
      </c>
      <c r="N36" s="17">
        <f>PRODUCT(O24:$AF24)</f>
        <v>1.414519013746846</v>
      </c>
      <c r="O36" s="17">
        <f>PRODUCT(P24:$AF24)</f>
        <v>1.3786735026772379</v>
      </c>
      <c r="P36" s="17">
        <f>PRODUCT(Q24:$AF24)</f>
        <v>1.3424279480791013</v>
      </c>
      <c r="Q36" s="17">
        <f>PRODUCT(R24:$AF24)</f>
        <v>1.2945303260164918</v>
      </c>
      <c r="R36" s="17">
        <f>PRODUCT(S24:$AF24)</f>
        <v>1.2703928616452325</v>
      </c>
      <c r="S36" s="17">
        <f>PRODUCT(T24:$AF24)</f>
        <v>1.2540896956024015</v>
      </c>
      <c r="T36" s="17">
        <f>PRODUCT(U24:$AF24)</f>
        <v>1.2258941305986328</v>
      </c>
      <c r="U36" s="17">
        <f>PRODUCT(V24:$AF24)</f>
        <v>1.1742280944431347</v>
      </c>
      <c r="V36" s="17">
        <f>PRODUCT(W24:$AF24)</f>
        <v>1.1356171126142498</v>
      </c>
      <c r="W36" s="17">
        <f>PRODUCT(X24:$AF24)</f>
        <v>1.1199379808819037</v>
      </c>
      <c r="X36" s="17">
        <f>PRODUCT(Y24:$AF24)</f>
        <v>1.107752701169044</v>
      </c>
      <c r="Y36" s="17">
        <f>PRODUCT(Z24:$AF24)</f>
        <v>1.0913819715951176</v>
      </c>
      <c r="Z36" s="17">
        <f>PRODUCT(AA24:$AF24)</f>
        <v>1.0795073903017982</v>
      </c>
      <c r="AA36" s="17">
        <f>PRODUCT(AB24:$AF24)</f>
        <v>1.0656538897352397</v>
      </c>
      <c r="AB36" s="17">
        <f>PRODUCT(AC24:$AF24)</f>
        <v>1.05197817348</v>
      </c>
      <c r="AC36" s="17">
        <f>PRODUCT(AD24:$AF24)</f>
        <v>1.0415625479999999</v>
      </c>
      <c r="AD36" s="17">
        <f>PRODUCT(AE24:$AF24)</f>
        <v>1.0271819999999998</v>
      </c>
      <c r="AE36" s="17">
        <f>PRODUCT($AF24:AF24)</f>
        <v>1.0129999999999999</v>
      </c>
      <c r="AF36" s="30">
        <v>1</v>
      </c>
    </row>
    <row r="37" spans="1:32" x14ac:dyDescent="0.2">
      <c r="A37" s="7" t="s">
        <v>8</v>
      </c>
      <c r="B37" s="17">
        <f>PRODUCT(C25:$AF25)</f>
        <v>0.39084131235417091</v>
      </c>
      <c r="C37" s="17">
        <f>PRODUCT(D25:$AF25)</f>
        <v>0.37508763181782223</v>
      </c>
      <c r="D37" s="17">
        <f>PRODUCT(E25:$AF25)</f>
        <v>0.37100655966154544</v>
      </c>
      <c r="E37" s="17">
        <f>PRODUCT(F25:$AF25)</f>
        <v>0.3778070872317163</v>
      </c>
      <c r="F37" s="17">
        <f>PRODUCT(G25:$AF25)</f>
        <v>0.37970561530825747</v>
      </c>
      <c r="G37" s="17">
        <f>PRODUCT(H25:$AF25)</f>
        <v>0.38745470949822197</v>
      </c>
      <c r="H37" s="17">
        <f>PRODUCT(I25:$AF25)</f>
        <v>0.40656317890684363</v>
      </c>
      <c r="I37" s="17">
        <f>PRODUCT(J25:$AF25)</f>
        <v>0.42931697878230601</v>
      </c>
      <c r="J37" s="17">
        <f>PRODUCT(K25:$AF25)</f>
        <v>0.44534956305218459</v>
      </c>
      <c r="K37" s="17">
        <f>PRODUCT(L25:$AF25)</f>
        <v>0.46007186265721534</v>
      </c>
      <c r="L37" s="17">
        <f>PRODUCT(M25:$AF25)</f>
        <v>0.48530787200128228</v>
      </c>
      <c r="M37" s="17">
        <f>PRODUCT(N25:$AF25)</f>
        <v>0.48289340497640038</v>
      </c>
      <c r="N37" s="17">
        <f>PRODUCT(O25:$AF25)</f>
        <v>0.49834200719958738</v>
      </c>
      <c r="O37" s="17">
        <f>PRODUCT(P25:$AF25)</f>
        <v>0.49784416303655094</v>
      </c>
      <c r="P37" s="17">
        <f>PRODUCT(Q25:$AF25)</f>
        <v>0.53937612463331619</v>
      </c>
      <c r="Q37" s="17">
        <f>PRODUCT(R25:$AF25)</f>
        <v>0.56956296159801079</v>
      </c>
      <c r="R37" s="17">
        <f>PRODUCT(S25:$AF25)</f>
        <v>0.57583961338389522</v>
      </c>
      <c r="S37" s="17">
        <f>PRODUCT(T25:$AF25)</f>
        <v>0.58106923651250797</v>
      </c>
      <c r="T37" s="17">
        <f>PRODUCT(U25:$AF25)</f>
        <v>0.59928757891141482</v>
      </c>
      <c r="U37" s="17">
        <f>PRODUCT(V25:$AF25)</f>
        <v>0.67132024074315544</v>
      </c>
      <c r="V37" s="17">
        <f>PRODUCT(W25:$AF25)</f>
        <v>0.71341152044968703</v>
      </c>
      <c r="W37" s="17">
        <f>PRODUCT(X25:$AF25)</f>
        <v>0.7279709392343745</v>
      </c>
      <c r="X37" s="17">
        <f>PRODUCT(Y25:$AF25)</f>
        <v>0.79127276003736347</v>
      </c>
      <c r="Y37" s="17">
        <f>PRODUCT(Z25:$AF25)</f>
        <v>0.84628102677792882</v>
      </c>
      <c r="Z37" s="17">
        <f>PRODUCT(AA25:$AF25)</f>
        <v>0.92479622639922299</v>
      </c>
      <c r="AA37" s="17">
        <f>PRODUCT(AB25:$AF25)</f>
        <v>0.92212207238929411</v>
      </c>
      <c r="AB37" s="17">
        <f>PRODUCT(AC25:$AF25)</f>
        <v>0.92750158156235574</v>
      </c>
      <c r="AC37" s="17">
        <f>PRODUCT(AD25:$AF25)</f>
        <v>0.95235812872199987</v>
      </c>
      <c r="AD37" s="17">
        <f>PRODUCT(AE25:$AF25)</f>
        <v>0.98161010999999998</v>
      </c>
      <c r="AE37" s="17">
        <f>PRODUCT($AF25:AF25)</f>
        <v>1.0126999999999999</v>
      </c>
      <c r="AF37" s="30">
        <v>1</v>
      </c>
    </row>
    <row r="38" spans="1:32" x14ac:dyDescent="0.2">
      <c r="A38" s="7" t="s">
        <v>18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7">
        <f>PRODUCT(V26:$AF26)</f>
        <v>1.2234761930105027</v>
      </c>
      <c r="V38" s="17">
        <f>PRODUCT(W26:$AF26)</f>
        <v>1.1959689081236586</v>
      </c>
      <c r="W38" s="17">
        <f>PRODUCT(X26:$AF26)</f>
        <v>1.1555255150953225</v>
      </c>
      <c r="X38" s="17">
        <f>PRODUCT(Y26:$AF26)</f>
        <v>1.1273419659466561</v>
      </c>
      <c r="Y38" s="17">
        <f>PRODUCT(Z26:$AF26)</f>
        <v>1.1009198886197815</v>
      </c>
      <c r="Z38" s="17">
        <f>PRODUCT(AA26:$AF26)</f>
        <v>1.0921824291862912</v>
      </c>
      <c r="AA38" s="17">
        <f>PRODUCT(AB26:$AF26)</f>
        <v>1.08244046500128</v>
      </c>
      <c r="AB38" s="17">
        <f>PRODUCT(AC26:$AF26)</f>
        <v>1.0770551890559998</v>
      </c>
      <c r="AC38" s="17">
        <f>PRODUCT(AD26:$AF26)</f>
        <v>1.0685071319999999</v>
      </c>
      <c r="AD38" s="17">
        <f>PRODUCT(AE26:$AF26)</f>
        <v>1.0455059999999998</v>
      </c>
      <c r="AE38" s="17">
        <f>PRODUCT($AF26:AF26)</f>
        <v>1.022</v>
      </c>
      <c r="AF38" s="30">
        <v>1</v>
      </c>
    </row>
    <row r="39" spans="1:32" ht="12" thickBot="1" x14ac:dyDescent="0.25">
      <c r="A39" s="11" t="str">
        <f>A27</f>
        <v>I. Pris- og lønudvikling anlægsområdet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8">
        <f>PRODUCT(W27:$AF27)</f>
        <v>1.17537709252253</v>
      </c>
      <c r="W39" s="18">
        <f>PRODUCT(X27:$AF27)</f>
        <v>1.1637396955668611</v>
      </c>
      <c r="X39" s="18">
        <f>PRODUCT(Y27:$AF27)</f>
        <v>1.1431627657827712</v>
      </c>
      <c r="Y39" s="18">
        <f>PRODUCT(Z27:$AF27)</f>
        <v>1.1152807471051425</v>
      </c>
      <c r="Z39" s="18">
        <f>PRODUCT(AA27:$AF27)</f>
        <v>1.1031461395698745</v>
      </c>
      <c r="AA39" s="18">
        <f>PRODUCT(AB27:$AF27)</f>
        <v>1.0868434872609598</v>
      </c>
      <c r="AB39" s="18">
        <f>PRODUCT(AC27:$AF27)</f>
        <v>1.06657849584</v>
      </c>
      <c r="AC39" s="18">
        <f>PRODUCT(AD27:$AF27)</f>
        <v>1.0518525599999999</v>
      </c>
      <c r="AD39" s="18">
        <f>PRODUCT(AE27:$AF27)</f>
        <v>1.03938</v>
      </c>
      <c r="AE39" s="18">
        <f>PRODUCT($AF27:AF27)</f>
        <v>1.02</v>
      </c>
      <c r="AF39" s="32">
        <v>1</v>
      </c>
    </row>
    <row r="40" spans="1:32" x14ac:dyDescent="0.2">
      <c r="A40" s="14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0"/>
      <c r="AA40" s="30"/>
      <c r="AB40" s="30"/>
      <c r="AC40" s="30"/>
    </row>
    <row r="41" spans="1:32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0"/>
      <c r="AA41" s="30"/>
      <c r="AB41" s="30"/>
      <c r="AC41" s="30"/>
    </row>
    <row r="42" spans="1:32" x14ac:dyDescent="0.2">
      <c r="A42" s="3" t="s">
        <v>21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0"/>
      <c r="AA42" s="30"/>
      <c r="AB42" s="30"/>
      <c r="AC42" s="30"/>
    </row>
    <row r="43" spans="1:32" x14ac:dyDescent="0.2">
      <c r="A43" s="3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0"/>
      <c r="AA43" s="30"/>
      <c r="AB43" s="30"/>
    </row>
    <row r="44" spans="1:32" ht="10.5" customHeight="1" x14ac:dyDescent="0.2">
      <c r="A44" s="3" t="s">
        <v>34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0"/>
      <c r="AA44" s="30"/>
      <c r="AB44" s="30"/>
    </row>
    <row r="45" spans="1:32" x14ac:dyDescent="0.2">
      <c r="A45" s="3" t="s">
        <v>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0"/>
      <c r="AA45" s="30"/>
      <c r="AB45" s="30"/>
    </row>
    <row r="46" spans="1:32" x14ac:dyDescent="0.2">
      <c r="A46" s="3" t="s">
        <v>22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0"/>
    </row>
    <row r="47" spans="1:32" x14ac:dyDescent="0.2">
      <c r="A47" s="3" t="s">
        <v>10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0"/>
    </row>
    <row r="49" spans="1:22" x14ac:dyDescent="0.2">
      <c r="A49" s="22" t="s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23" t="s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10" t="s">
        <v>17</v>
      </c>
      <c r="C51" s="10"/>
      <c r="D51" s="10"/>
      <c r="E51" s="10"/>
      <c r="F51" s="10"/>
      <c r="G51" s="10"/>
      <c r="H51" s="10"/>
      <c r="I51" s="10"/>
      <c r="J51" s="1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26" t="s">
        <v>25</v>
      </c>
    </row>
    <row r="53" spans="1:22" ht="12.75" x14ac:dyDescent="0.2">
      <c r="A53" s="1" t="s">
        <v>26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35</v>
      </c>
      <c r="K54"/>
      <c r="L54"/>
      <c r="M54"/>
      <c r="N54"/>
      <c r="O54"/>
      <c r="P54"/>
      <c r="Q54"/>
      <c r="R54"/>
      <c r="S54"/>
    </row>
    <row r="56" spans="1:22" ht="12.75" x14ac:dyDescent="0.2">
      <c r="K56"/>
      <c r="L56"/>
      <c r="M56"/>
      <c r="N56"/>
      <c r="O56"/>
      <c r="P56"/>
      <c r="Q56"/>
      <c r="R56"/>
      <c r="S56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9B20211E56BE42B0DFFC337350C0B1" ma:contentTypeVersion="10" ma:contentTypeDescription="Opret et nyt dokument." ma:contentTypeScope="" ma:versionID="914262598d9c009028cd32c3b087dda9">
  <xsd:schema xmlns:xsd="http://www.w3.org/2001/XMLSchema" xmlns:xs="http://www.w3.org/2001/XMLSchema" xmlns:p="http://schemas.microsoft.com/office/2006/metadata/properties" xmlns:ns2="0a44119e-bb65-49cd-ab48-a122d8211261" xmlns:ns3="203f362c-6eba-4279-bce1-0cb057bb9538" targetNamespace="http://schemas.microsoft.com/office/2006/metadata/properties" ma:root="true" ma:fieldsID="221aecdef99130bfc9396d0fdad1d7da" ns2:_="" ns3:_="">
    <xsd:import namespace="0a44119e-bb65-49cd-ab48-a122d8211261"/>
    <xsd:import namespace="203f362c-6eba-4279-bce1-0cb057bb9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4119e-bb65-49cd-ab48-a122d8211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f362c-6eba-4279-bce1-0cb057bb9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5ABEC3-8175-4CBA-921F-CF2DF55ABA5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03f362c-6eba-4279-bce1-0cb057bb9538"/>
    <ds:schemaRef ds:uri="0a44119e-bb65-49cd-ab48-a122d821126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7A4383-3F16-4FA3-8D9C-B4CF12A41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3CC4D-D4E6-44B7-8299-32D218787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4119e-bb65-49cd-ab48-a122d8211261"/>
    <ds:schemaRef ds:uri="203f362c-6eba-4279-bce1-0cb057bb9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PL 1988-2018 pr. juni 2018</vt:lpstr>
      <vt:lpstr>'PL 1988-2018 pr. juni 2018'!Udskriftsområde</vt:lpstr>
    </vt:vector>
  </TitlesOfParts>
  <Company>Danske Regioner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PL-udvikling 1988-2017</dc:title>
  <dc:creator>Lone Lund Pedersen</dc:creator>
  <cp:lastModifiedBy>Frederik Wøhlk</cp:lastModifiedBy>
  <cp:lastPrinted>2016-06-27T12:39:56Z</cp:lastPrinted>
  <dcterms:created xsi:type="dcterms:W3CDTF">2007-02-19T12:13:23Z</dcterms:created>
  <dcterms:modified xsi:type="dcterms:W3CDTF">2019-05-22T11:30:10Z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0x010100FA9B20211E56BE42B0DFFC337350C0B1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IsEmailAttachment">
    <vt:i4>1</vt:i4>
  </property>
</Properties>
</file>