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120" activeTab="0"/>
  </bookViews>
  <sheets>
    <sheet name="Ark1" sheetId="1" r:id="rId1"/>
  </sheets>
  <definedNames>
    <definedName name="_xlnm.Print_Area" localSheetId="0">'Ark1'!$A$1:$K$36</definedName>
  </definedNames>
  <calcPr fullCalcOnLoad="1"/>
</workbook>
</file>

<file path=xl/sharedStrings.xml><?xml version="1.0" encoding="utf-8"?>
<sst xmlns="http://schemas.openxmlformats.org/spreadsheetml/2006/main" count="66" uniqueCount="49">
  <si>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</si>
  <si>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</si>
  <si>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</si>
  <si>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</si>
  <si>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</si>
  <si>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</si>
  <si>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Nettodriftsudgifter</t>
  </si>
  <si>
    <t>Uddannelse</t>
  </si>
  <si>
    <t>Miljø</t>
  </si>
  <si>
    <t>1.10.01</t>
  </si>
  <si>
    <t>1.20.10-30 ekskl. 1.20.12</t>
  </si>
  <si>
    <t>1.60.40-41</t>
  </si>
  <si>
    <t>1.70.50</t>
  </si>
  <si>
    <t>HKT 1 ekskl. 1.20.12</t>
  </si>
  <si>
    <t>1.20.12</t>
  </si>
  <si>
    <t>HKT 1</t>
  </si>
  <si>
    <t>HKT 1 (DRT 3)</t>
  </si>
  <si>
    <t>konto</t>
  </si>
  <si>
    <t>3.10.1</t>
  </si>
  <si>
    <t>3.20.10</t>
  </si>
  <si>
    <t>3.30.20-29</t>
  </si>
  <si>
    <t>3.40.30-39</t>
  </si>
  <si>
    <t>3.50.40-49</t>
  </si>
  <si>
    <t>3.60.50</t>
  </si>
  <si>
    <t>3.70.60-63</t>
  </si>
  <si>
    <t>HKT 3</t>
  </si>
  <si>
    <t>Note: bruttoudgifterne på social- og specialundervisningsområdet er defineret på hovedart 1-6 + 9 og på konto angivet i tabellen</t>
  </si>
  <si>
    <t>HKT 2 (DRT 1)</t>
  </si>
  <si>
    <t>HKT 2 (DRT 3)</t>
  </si>
  <si>
    <t>HKT 2 (DRT 1+3)</t>
  </si>
  <si>
    <t>Tabel 1: Nettodrifts- og anlægsudgifter på sundhedsområdet. Udgiftsbaseret. Budget 2008 i mio. kr. årets priser</t>
  </si>
  <si>
    <t>Tabel 2: Nettodriftsudgifter på regional udvikling. Udgiftsbaseret. Budget 2008 i mio. kr. årets priser</t>
  </si>
  <si>
    <t>Tabel 3: Bruttoudgifter på social- og specialundervisningsområdet. Udgiftsbaseret. Budget 2008 i mio. kr. årets priser</t>
  </si>
  <si>
    <t>Nettoanlægs-udgifter i alt</t>
  </si>
  <si>
    <t>Samlede udgifter på sundhedsområdet</t>
  </si>
  <si>
    <t>Sygehusvæsen</t>
  </si>
  <si>
    <t>Praksis sektor ekskl. medicin</t>
  </si>
  <si>
    <t xml:space="preserve">Diverse omkostninger og indtægter </t>
  </si>
  <si>
    <t xml:space="preserve">Andel af fælles formål og administration </t>
  </si>
  <si>
    <t>Sundhed ekskl. medicin</t>
  </si>
  <si>
    <t>Medicintilskud</t>
  </si>
  <si>
    <t>Sundhed i alt</t>
  </si>
  <si>
    <t>Tilskud til kollektiv trafik</t>
  </si>
  <si>
    <t>Kulturel virksomhed</t>
  </si>
  <si>
    <t>Erhvervsudvikling</t>
  </si>
  <si>
    <t>Regional Udvikling i alt</t>
  </si>
  <si>
    <t>Bruttodrifts-udgifter (inkl. andel af fælles administation)</t>
  </si>
  <si>
    <t>Brutto-anlægsudgifter</t>
  </si>
  <si>
    <t>Bruttoudgifter i alt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</si>
</sst>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  <numFmt numFmtId="177" formatCode="0.000"/>
    <numFmt numFmtId="178" formatCode="#,##0.0"/>
    <numFmt numFmtId="179" formatCode="#,##0.000"/>
    <numFmt numFmtId="180" formatCode="#,##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4" fillId="17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7" borderId="2" applyNumberFormat="0" applyAlignment="0" applyProtection="0"/>
    <xf numFmtId="0" fontId="8" fillId="18" borderId="3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17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8" fillId="4" borderId="10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 wrapText="1"/>
    </xf>
    <xf numFmtId="0" fontId="19" fillId="4" borderId="11" xfId="0" applyNumberFormat="1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center" wrapText="1"/>
    </xf>
    <xf numFmtId="0" fontId="21" fillId="4" borderId="11" xfId="0" applyNumberFormat="1" applyFont="1" applyFill="1" applyBorder="1" applyAlignment="1">
      <alignment horizontal="center" vertical="center" wrapText="1"/>
    </xf>
    <xf numFmtId="0" fontId="19" fillId="4" borderId="11" xfId="0" applyNumberFormat="1" applyFont="1" applyFill="1" applyBorder="1" applyAlignment="1" quotePrefix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49" fontId="21" fillId="4" borderId="11" xfId="0" applyNumberFormat="1" applyFont="1" applyFill="1" applyBorder="1" applyAlignment="1">
      <alignment horizontal="center" vertical="center" wrapText="1"/>
    </xf>
    <xf numFmtId="49" fontId="19" fillId="4" borderId="11" xfId="0" applyNumberFormat="1" applyFont="1" applyFill="1" applyBorder="1" applyAlignment="1">
      <alignment horizontal="center" vertical="center" wrapText="1"/>
    </xf>
    <xf numFmtId="3" fontId="20" fillId="24" borderId="0" xfId="0" applyNumberFormat="1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4" borderId="11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/>
    </xf>
    <xf numFmtId="49" fontId="18" fillId="4" borderId="12" xfId="0" applyNumberFormat="1" applyFont="1" applyFill="1" applyBorder="1" applyAlignment="1" quotePrefix="1">
      <alignment horizontal="center" vertical="top" wrapText="1"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8" fillId="25" borderId="0" xfId="0" applyFont="1" applyFill="1" applyBorder="1" applyAlignment="1">
      <alignment/>
    </xf>
    <xf numFmtId="3" fontId="18" fillId="24" borderId="0" xfId="0" applyNumberFormat="1" applyFont="1" applyFill="1" applyBorder="1" applyAlignment="1">
      <alignment/>
    </xf>
    <xf numFmtId="0" fontId="20" fillId="4" borderId="13" xfId="0" applyFont="1" applyFill="1" applyBorder="1" applyAlignment="1">
      <alignment/>
    </xf>
    <xf numFmtId="3" fontId="18" fillId="23" borderId="13" xfId="0" applyNumberFormat="1" applyFont="1" applyFill="1" applyBorder="1" applyAlignment="1">
      <alignment/>
    </xf>
    <xf numFmtId="3" fontId="20" fillId="23" borderId="13" xfId="0" applyNumberFormat="1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8" fillId="4" borderId="12" xfId="0" applyFont="1" applyFill="1" applyBorder="1" applyAlignment="1">
      <alignment horizontal="center" wrapText="1"/>
    </xf>
    <xf numFmtId="172" fontId="18" fillId="24" borderId="0" xfId="0" applyNumberFormat="1" applyFont="1" applyFill="1" applyAlignment="1">
      <alignment/>
    </xf>
    <xf numFmtId="172" fontId="20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3" fontId="23" fillId="24" borderId="0" xfId="0" applyNumberFormat="1" applyFont="1" applyFill="1" applyAlignment="1">
      <alignment/>
    </xf>
    <xf numFmtId="0" fontId="20" fillId="0" borderId="11" xfId="0" applyFont="1" applyFill="1" applyBorder="1" applyAlignment="1">
      <alignment horizontal="left"/>
    </xf>
    <xf numFmtId="49" fontId="20" fillId="4" borderId="12" xfId="0" applyNumberFormat="1" applyFont="1" applyFill="1" applyBorder="1" applyAlignment="1" quotePrefix="1">
      <alignment horizontal="center" vertical="top" wrapText="1"/>
    </xf>
    <xf numFmtId="0" fontId="20" fillId="4" borderId="10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2"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22.57421875" style="8" customWidth="1"/>
    <col min="2" max="9" width="16.7109375" style="8" customWidth="1"/>
    <col min="10" max="11" width="17.140625" style="8" customWidth="1"/>
    <col min="12" max="12" width="8.421875" style="8" customWidth="1"/>
    <col min="13" max="13" width="17.57421875" style="8" customWidth="1"/>
    <col min="14" max="16384" width="9.140625" style="8" customWidth="1"/>
  </cols>
  <sheetData>
    <row r="1" spans="1:14" ht="1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0"/>
    </row>
    <row r="2" spans="1:14" ht="12.75" customHeight="1">
      <c r="A2" s="17"/>
      <c r="B2" s="33" t="s">
        <v>6</v>
      </c>
      <c r="C2" s="33"/>
      <c r="D2" s="33"/>
      <c r="E2" s="33"/>
      <c r="F2" s="33"/>
      <c r="G2" s="33"/>
      <c r="H2" s="33"/>
      <c r="I2" s="18"/>
      <c r="J2" s="34" t="s">
        <v>33</v>
      </c>
      <c r="K2" s="16"/>
      <c r="L2" s="18"/>
      <c r="M2" s="34" t="s">
        <v>34</v>
      </c>
      <c r="N2" s="30"/>
    </row>
    <row r="3" spans="1:14" ht="45">
      <c r="A3" s="2"/>
      <c r="B3" s="2" t="s">
        <v>35</v>
      </c>
      <c r="C3" s="2" t="s">
        <v>36</v>
      </c>
      <c r="D3" s="1" t="s">
        <v>37</v>
      </c>
      <c r="E3" s="1" t="s">
        <v>38</v>
      </c>
      <c r="F3" s="5" t="s">
        <v>39</v>
      </c>
      <c r="G3" s="2" t="s">
        <v>40</v>
      </c>
      <c r="H3" s="5" t="s">
        <v>41</v>
      </c>
      <c r="I3" s="18"/>
      <c r="J3" s="35"/>
      <c r="K3" s="16"/>
      <c r="L3" s="16"/>
      <c r="M3" s="35"/>
      <c r="N3" s="30"/>
    </row>
    <row r="4" spans="1:14" ht="24">
      <c r="A4" s="11" t="s">
        <v>17</v>
      </c>
      <c r="B4" s="3" t="s">
        <v>9</v>
      </c>
      <c r="C4" s="3" t="s">
        <v>10</v>
      </c>
      <c r="D4" s="3" t="s">
        <v>11</v>
      </c>
      <c r="E4" s="3" t="s">
        <v>12</v>
      </c>
      <c r="F4" s="6" t="s">
        <v>13</v>
      </c>
      <c r="G4" s="7" t="s">
        <v>14</v>
      </c>
      <c r="H4" s="6" t="s">
        <v>15</v>
      </c>
      <c r="I4" s="19"/>
      <c r="J4" s="10" t="s">
        <v>16</v>
      </c>
      <c r="K4" s="20"/>
      <c r="L4" s="20"/>
      <c r="M4" s="10" t="s">
        <v>15</v>
      </c>
      <c r="N4" s="30"/>
    </row>
    <row r="5" spans="1:14" ht="15">
      <c r="A5" s="21" t="s">
        <v>0</v>
      </c>
      <c r="B5" s="22">
        <v>19512.408</v>
      </c>
      <c r="C5" s="22">
        <v>4325.864</v>
      </c>
      <c r="D5" s="22">
        <v>391.04</v>
      </c>
      <c r="E5" s="22">
        <v>598.271</v>
      </c>
      <c r="F5" s="12">
        <f>SUM(B5:E5)</f>
        <v>24827.583</v>
      </c>
      <c r="G5" s="22">
        <v>2213.103</v>
      </c>
      <c r="H5" s="12">
        <f>SUM(F5:G5)</f>
        <v>27040.685999999998</v>
      </c>
      <c r="I5" s="18"/>
      <c r="J5" s="12">
        <v>876.5</v>
      </c>
      <c r="K5" s="16"/>
      <c r="L5" s="16"/>
      <c r="M5" s="12">
        <f>J5+H5</f>
        <v>27917.185999999998</v>
      </c>
      <c r="N5" s="30"/>
    </row>
    <row r="6" spans="1:14" ht="15">
      <c r="A6" s="21" t="s">
        <v>1</v>
      </c>
      <c r="B6" s="22">
        <v>9589.785</v>
      </c>
      <c r="C6" s="22">
        <v>1950.459</v>
      </c>
      <c r="D6" s="22">
        <v>34.331</v>
      </c>
      <c r="E6" s="22">
        <v>366.616</v>
      </c>
      <c r="F6" s="12">
        <f>SUM(B6:E6)</f>
        <v>11941.191</v>
      </c>
      <c r="G6" s="22">
        <v>1171</v>
      </c>
      <c r="H6" s="12">
        <f>SUM(F6:G6)</f>
        <v>13112.191</v>
      </c>
      <c r="I6" s="18"/>
      <c r="J6" s="12">
        <v>403.349</v>
      </c>
      <c r="K6" s="16"/>
      <c r="L6" s="16"/>
      <c r="M6" s="12">
        <f>J6+H6</f>
        <v>13515.54</v>
      </c>
      <c r="N6" s="30"/>
    </row>
    <row r="7" spans="1:14" ht="15">
      <c r="A7" s="21" t="s">
        <v>2</v>
      </c>
      <c r="B7" s="22">
        <v>13428.8</v>
      </c>
      <c r="C7" s="22">
        <v>2808.323</v>
      </c>
      <c r="D7" s="22">
        <v>92.038</v>
      </c>
      <c r="E7" s="22">
        <v>343.035</v>
      </c>
      <c r="F7" s="12">
        <f>SUM(B7:E7)</f>
        <v>16672.196</v>
      </c>
      <c r="G7" s="22">
        <v>1709</v>
      </c>
      <c r="H7" s="12">
        <f>SUM(F7:G7)</f>
        <v>18381.196</v>
      </c>
      <c r="I7" s="18"/>
      <c r="J7" s="12">
        <v>602</v>
      </c>
      <c r="K7" s="16"/>
      <c r="L7" s="16"/>
      <c r="M7" s="12">
        <f>J7+H7</f>
        <v>18983.196</v>
      </c>
      <c r="N7" s="30"/>
    </row>
    <row r="8" spans="1:14" ht="15">
      <c r="A8" s="21" t="s">
        <v>3</v>
      </c>
      <c r="B8" s="22">
        <v>12895.138</v>
      </c>
      <c r="C8" s="22">
        <v>2842.011</v>
      </c>
      <c r="D8" s="22">
        <v>109.624</v>
      </c>
      <c r="E8" s="22">
        <v>398.641</v>
      </c>
      <c r="F8" s="12">
        <f>SUM(B8:E8)</f>
        <v>16245.414</v>
      </c>
      <c r="G8" s="22">
        <v>1657</v>
      </c>
      <c r="H8" s="12">
        <f>SUM(F8:G8)</f>
        <v>17902.414</v>
      </c>
      <c r="I8" s="18"/>
      <c r="J8" s="12">
        <v>655.4</v>
      </c>
      <c r="K8" s="16"/>
      <c r="L8" s="16"/>
      <c r="M8" s="12">
        <f>J8+H8</f>
        <v>18557.814000000002</v>
      </c>
      <c r="N8" s="30"/>
    </row>
    <row r="9" spans="1:14" ht="15">
      <c r="A9" s="21" t="s">
        <v>4</v>
      </c>
      <c r="B9" s="22">
        <v>6607.648</v>
      </c>
      <c r="C9" s="22">
        <v>1324.593</v>
      </c>
      <c r="D9" s="22">
        <v>183.468</v>
      </c>
      <c r="E9" s="22">
        <v>134.298</v>
      </c>
      <c r="F9" s="12">
        <f>SUM(B9:E9)</f>
        <v>8250.007</v>
      </c>
      <c r="G9" s="22">
        <v>826</v>
      </c>
      <c r="H9" s="12">
        <f>SUM(F9:G9)</f>
        <v>9076.007</v>
      </c>
      <c r="I9" s="18"/>
      <c r="J9" s="12">
        <v>202</v>
      </c>
      <c r="K9" s="16"/>
      <c r="L9" s="16"/>
      <c r="M9" s="12">
        <f>J9+H9</f>
        <v>9278.007</v>
      </c>
      <c r="N9" s="30"/>
    </row>
    <row r="10" spans="1:14" ht="15.75" thickBot="1">
      <c r="A10" s="23" t="s">
        <v>5</v>
      </c>
      <c r="B10" s="24">
        <f aca="true" t="shared" si="0" ref="B10:H10">SUM(B5:B9)</f>
        <v>62033.779</v>
      </c>
      <c r="C10" s="24">
        <f t="shared" si="0"/>
        <v>13251.25</v>
      </c>
      <c r="D10" s="24">
        <f t="shared" si="0"/>
        <v>810.501</v>
      </c>
      <c r="E10" s="24">
        <f t="shared" si="0"/>
        <v>1840.861</v>
      </c>
      <c r="F10" s="25">
        <f t="shared" si="0"/>
        <v>77936.391</v>
      </c>
      <c r="G10" s="24">
        <f t="shared" si="0"/>
        <v>7576.103</v>
      </c>
      <c r="H10" s="25">
        <f t="shared" si="0"/>
        <v>85512.494</v>
      </c>
      <c r="I10" s="18"/>
      <c r="J10" s="25">
        <f>SUM(J5:J9)</f>
        <v>2739.249</v>
      </c>
      <c r="K10" s="16"/>
      <c r="L10" s="16"/>
      <c r="M10" s="25">
        <f>SUM(M5:M9)</f>
        <v>88251.74299999999</v>
      </c>
      <c r="N10" s="31"/>
    </row>
    <row r="11" spans="1:14" ht="15.75" thickTop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6"/>
      <c r="L11" s="16"/>
      <c r="M11" s="16"/>
      <c r="N11" s="30"/>
    </row>
    <row r="12" spans="1:14" ht="15">
      <c r="A12" s="16"/>
      <c r="B12" s="16"/>
      <c r="C12" s="16"/>
      <c r="D12" s="16"/>
      <c r="E12" s="16"/>
      <c r="F12" s="26"/>
      <c r="G12" s="26"/>
      <c r="H12" s="16"/>
      <c r="I12" s="16"/>
      <c r="J12" s="16"/>
      <c r="K12" s="16"/>
      <c r="L12" s="16"/>
      <c r="M12" s="16"/>
      <c r="N12" s="30"/>
    </row>
    <row r="13" spans="1:14" ht="15">
      <c r="A13" s="32" t="s">
        <v>31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0"/>
    </row>
    <row r="14" spans="1:14" ht="45">
      <c r="A14" s="27"/>
      <c r="B14" s="1" t="s">
        <v>42</v>
      </c>
      <c r="C14" s="1" t="s">
        <v>43</v>
      </c>
      <c r="D14" s="1" t="s">
        <v>44</v>
      </c>
      <c r="E14" s="1" t="s">
        <v>7</v>
      </c>
      <c r="F14" s="1" t="s">
        <v>8</v>
      </c>
      <c r="G14" s="1" t="s">
        <v>37</v>
      </c>
      <c r="H14" s="1" t="s">
        <v>38</v>
      </c>
      <c r="I14" s="5" t="s">
        <v>45</v>
      </c>
      <c r="J14" s="16"/>
      <c r="K14" s="16"/>
      <c r="L14" s="16"/>
      <c r="M14" s="16"/>
      <c r="N14" s="30"/>
    </row>
    <row r="15" spans="1:14" ht="15">
      <c r="A15" s="11" t="s">
        <v>17</v>
      </c>
      <c r="B15" s="3" t="s">
        <v>18</v>
      </c>
      <c r="C15" s="3" t="s">
        <v>19</v>
      </c>
      <c r="D15" s="3" t="s">
        <v>20</v>
      </c>
      <c r="E15" s="3" t="s">
        <v>21</v>
      </c>
      <c r="F15" s="3" t="s">
        <v>22</v>
      </c>
      <c r="G15" s="3" t="s">
        <v>23</v>
      </c>
      <c r="H15" s="3" t="s">
        <v>24</v>
      </c>
      <c r="I15" s="10" t="s">
        <v>25</v>
      </c>
      <c r="J15" s="16"/>
      <c r="K15" s="16"/>
      <c r="L15" s="16"/>
      <c r="M15" s="16"/>
      <c r="N15" s="30"/>
    </row>
    <row r="16" spans="1:14" ht="15">
      <c r="A16" s="21" t="s">
        <v>0</v>
      </c>
      <c r="B16" s="22">
        <v>373.9</v>
      </c>
      <c r="C16" s="22">
        <v>5.438</v>
      </c>
      <c r="D16" s="22">
        <v>109.474</v>
      </c>
      <c r="E16" s="22">
        <v>32.52</v>
      </c>
      <c r="F16" s="22">
        <v>144.628</v>
      </c>
      <c r="G16" s="22">
        <v>33.168</v>
      </c>
      <c r="H16" s="22">
        <v>15.948</v>
      </c>
      <c r="I16" s="12">
        <f aca="true" t="shared" si="1" ref="I16:I21">SUM(B16:H16)</f>
        <v>715.076</v>
      </c>
      <c r="J16" s="16"/>
      <c r="K16" s="16"/>
      <c r="L16" s="16"/>
      <c r="M16" s="16"/>
      <c r="N16" s="30"/>
    </row>
    <row r="17" spans="1:14" ht="15">
      <c r="A17" s="21" t="s">
        <v>1</v>
      </c>
      <c r="B17" s="22">
        <v>209.6</v>
      </c>
      <c r="C17" s="22"/>
      <c r="D17" s="22">
        <v>92.897</v>
      </c>
      <c r="E17" s="22">
        <v>26.464</v>
      </c>
      <c r="F17" s="22">
        <v>69.777</v>
      </c>
      <c r="G17" s="22">
        <v>27.761</v>
      </c>
      <c r="H17" s="22">
        <v>9.916</v>
      </c>
      <c r="I17" s="12">
        <f t="shared" si="1"/>
        <v>436.415</v>
      </c>
      <c r="J17" s="16"/>
      <c r="K17" s="16"/>
      <c r="L17" s="16"/>
      <c r="M17" s="16"/>
      <c r="N17" s="30"/>
    </row>
    <row r="18" spans="1:14" ht="15">
      <c r="A18" s="21" t="s">
        <v>2</v>
      </c>
      <c r="B18" s="22">
        <v>130.804</v>
      </c>
      <c r="C18" s="22">
        <v>6.896</v>
      </c>
      <c r="D18" s="22">
        <v>102.057</v>
      </c>
      <c r="E18" s="22">
        <v>21.382</v>
      </c>
      <c r="F18" s="22">
        <v>74.262</v>
      </c>
      <c r="G18" s="22">
        <v>64.803</v>
      </c>
      <c r="H18" s="22">
        <v>18.414</v>
      </c>
      <c r="I18" s="12">
        <f t="shared" si="1"/>
        <v>418.618</v>
      </c>
      <c r="J18" s="16"/>
      <c r="K18" s="16"/>
      <c r="L18" s="16"/>
      <c r="M18" s="16"/>
      <c r="N18" s="30"/>
    </row>
    <row r="19" spans="1:14" ht="15">
      <c r="A19" s="21" t="s">
        <v>3</v>
      </c>
      <c r="B19" s="22">
        <v>206.413</v>
      </c>
      <c r="C19" s="22">
        <v>10</v>
      </c>
      <c r="D19" s="22">
        <v>162.357</v>
      </c>
      <c r="E19" s="22">
        <v>24.187</v>
      </c>
      <c r="F19" s="22">
        <v>69.117</v>
      </c>
      <c r="G19" s="22">
        <v>13.094</v>
      </c>
      <c r="H19" s="22">
        <v>6.032</v>
      </c>
      <c r="I19" s="12">
        <f t="shared" si="1"/>
        <v>491.2</v>
      </c>
      <c r="J19" s="16"/>
      <c r="K19" s="16"/>
      <c r="L19" s="16"/>
      <c r="M19" s="16"/>
      <c r="N19" s="30"/>
    </row>
    <row r="20" spans="1:14" ht="15">
      <c r="A20" s="21" t="s">
        <v>4</v>
      </c>
      <c r="B20" s="22">
        <v>102</v>
      </c>
      <c r="C20" s="22"/>
      <c r="D20" s="22">
        <v>79.013</v>
      </c>
      <c r="E20" s="22">
        <v>21.292</v>
      </c>
      <c r="F20" s="22">
        <v>36.65</v>
      </c>
      <c r="G20" s="22">
        <v>5.459</v>
      </c>
      <c r="H20" s="22">
        <v>4.638</v>
      </c>
      <c r="I20" s="12">
        <f t="shared" si="1"/>
        <v>249.05200000000002</v>
      </c>
      <c r="J20" s="16"/>
      <c r="K20" s="16"/>
      <c r="L20" s="16"/>
      <c r="M20" s="16"/>
      <c r="N20" s="30"/>
    </row>
    <row r="21" spans="1:14" ht="15.75" thickBot="1">
      <c r="A21" s="23" t="s">
        <v>5</v>
      </c>
      <c r="B21" s="24">
        <f aca="true" t="shared" si="2" ref="B21:H21">SUM(B16:B20)</f>
        <v>1022.717</v>
      </c>
      <c r="C21" s="24">
        <f t="shared" si="2"/>
        <v>22.334</v>
      </c>
      <c r="D21" s="24">
        <f t="shared" si="2"/>
        <v>545.798</v>
      </c>
      <c r="E21" s="24">
        <f t="shared" si="2"/>
        <v>125.845</v>
      </c>
      <c r="F21" s="24">
        <f t="shared" si="2"/>
        <v>394.43399999999997</v>
      </c>
      <c r="G21" s="24">
        <f t="shared" si="2"/>
        <v>144.285</v>
      </c>
      <c r="H21" s="24">
        <f t="shared" si="2"/>
        <v>54.948</v>
      </c>
      <c r="I21" s="25">
        <f t="shared" si="1"/>
        <v>2310.3609999999994</v>
      </c>
      <c r="J21" s="16"/>
      <c r="K21" s="16"/>
      <c r="L21" s="16"/>
      <c r="M21" s="16"/>
      <c r="N21" s="30"/>
    </row>
    <row r="22" spans="1:14" ht="15.75" thickTop="1">
      <c r="A22" s="16"/>
      <c r="B22" s="18"/>
      <c r="C22" s="18"/>
      <c r="D22" s="18"/>
      <c r="E22" s="18"/>
      <c r="F22" s="18"/>
      <c r="G22" s="18"/>
      <c r="H22" s="18"/>
      <c r="I22" s="18"/>
      <c r="J22" s="16"/>
      <c r="K22" s="16"/>
      <c r="L22" s="16"/>
      <c r="M22" s="16"/>
      <c r="N22" s="30"/>
    </row>
    <row r="23" spans="1:14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0"/>
    </row>
    <row r="24" spans="1:14" ht="15">
      <c r="A24" s="32" t="s">
        <v>32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0"/>
    </row>
    <row r="25" spans="1:14" ht="60">
      <c r="A25" s="17"/>
      <c r="B25" s="1" t="s">
        <v>46</v>
      </c>
      <c r="C25" s="1" t="s">
        <v>47</v>
      </c>
      <c r="D25" s="4" t="s">
        <v>48</v>
      </c>
      <c r="E25" s="16"/>
      <c r="F25" s="16"/>
      <c r="G25" s="16"/>
      <c r="H25" s="16"/>
      <c r="I25" s="16"/>
      <c r="J25" s="16"/>
      <c r="K25" s="16"/>
      <c r="L25" s="16"/>
      <c r="M25" s="16"/>
      <c r="N25" s="30"/>
    </row>
    <row r="26" spans="1:14" ht="15">
      <c r="A26" s="11" t="s">
        <v>17</v>
      </c>
      <c r="B26" s="14" t="s">
        <v>27</v>
      </c>
      <c r="C26" s="14" t="s">
        <v>28</v>
      </c>
      <c r="D26" s="15" t="s">
        <v>29</v>
      </c>
      <c r="E26" s="16"/>
      <c r="F26" s="16"/>
      <c r="G26" s="28"/>
      <c r="H26" s="16"/>
      <c r="I26" s="16"/>
      <c r="J26" s="16"/>
      <c r="K26" s="16"/>
      <c r="L26" s="16"/>
      <c r="M26" s="16"/>
      <c r="N26" s="30"/>
    </row>
    <row r="27" spans="1:14" ht="15">
      <c r="A27" s="21" t="s">
        <v>0</v>
      </c>
      <c r="B27" s="22">
        <v>1006.909</v>
      </c>
      <c r="C27" s="22">
        <v>12.5</v>
      </c>
      <c r="D27" s="12">
        <f>SUM(B27:C27)</f>
        <v>1019.409</v>
      </c>
      <c r="E27" s="16"/>
      <c r="F27" s="16"/>
      <c r="G27" s="28"/>
      <c r="H27" s="16"/>
      <c r="I27" s="16"/>
      <c r="J27" s="16"/>
      <c r="K27" s="16"/>
      <c r="L27" s="16"/>
      <c r="M27" s="16"/>
      <c r="N27" s="30"/>
    </row>
    <row r="28" spans="1:14" ht="15">
      <c r="A28" s="21" t="s">
        <v>1</v>
      </c>
      <c r="B28" s="22">
        <v>626.231</v>
      </c>
      <c r="C28" s="22"/>
      <c r="D28" s="12">
        <f>SUM(B28:C28)</f>
        <v>626.231</v>
      </c>
      <c r="E28" s="16"/>
      <c r="F28" s="16"/>
      <c r="G28" s="29"/>
      <c r="H28" s="16"/>
      <c r="I28" s="16"/>
      <c r="J28" s="16"/>
      <c r="K28" s="16"/>
      <c r="L28" s="16"/>
      <c r="M28" s="16"/>
      <c r="N28" s="30"/>
    </row>
    <row r="29" spans="1:14" ht="15">
      <c r="A29" s="21" t="s">
        <v>2</v>
      </c>
      <c r="B29" s="22">
        <v>1035.36</v>
      </c>
      <c r="C29" s="22">
        <v>29.105</v>
      </c>
      <c r="D29" s="12">
        <f>SUM(B29:C29)</f>
        <v>1064.465</v>
      </c>
      <c r="E29" s="16"/>
      <c r="F29" s="16"/>
      <c r="G29" s="16"/>
      <c r="H29" s="16"/>
      <c r="I29" s="16"/>
      <c r="J29" s="16"/>
      <c r="K29" s="16"/>
      <c r="L29" s="16"/>
      <c r="M29" s="16"/>
      <c r="N29" s="30"/>
    </row>
    <row r="30" spans="1:14" ht="15">
      <c r="A30" s="21" t="s">
        <v>3</v>
      </c>
      <c r="B30" s="22">
        <v>1216.638</v>
      </c>
      <c r="C30" s="22">
        <v>92.287</v>
      </c>
      <c r="D30" s="12">
        <f>SUM(B30:C30)</f>
        <v>1308.925</v>
      </c>
      <c r="E30" s="16"/>
      <c r="F30" s="16"/>
      <c r="G30" s="28"/>
      <c r="H30" s="16"/>
      <c r="I30" s="16"/>
      <c r="J30" s="16"/>
      <c r="K30" s="16"/>
      <c r="L30" s="16"/>
      <c r="M30" s="16"/>
      <c r="N30" s="30"/>
    </row>
    <row r="31" spans="1:14" ht="15">
      <c r="A31" s="21" t="s">
        <v>4</v>
      </c>
      <c r="B31" s="22">
        <v>617.036</v>
      </c>
      <c r="C31" s="22">
        <v>13.342</v>
      </c>
      <c r="D31" s="12">
        <f>SUM(B31:C31)</f>
        <v>630.3779999999999</v>
      </c>
      <c r="E31" s="16"/>
      <c r="F31" s="16"/>
      <c r="G31" s="16"/>
      <c r="H31" s="16"/>
      <c r="I31" s="16"/>
      <c r="J31" s="16"/>
      <c r="K31" s="16"/>
      <c r="L31" s="16"/>
      <c r="M31" s="16"/>
      <c r="N31" s="30"/>
    </row>
    <row r="32" spans="1:14" ht="15.75" thickBot="1">
      <c r="A32" s="23" t="s">
        <v>5</v>
      </c>
      <c r="B32" s="24">
        <f>SUM(B27:B31)</f>
        <v>4502.174</v>
      </c>
      <c r="C32" s="24">
        <f>SUM(C27:C31)</f>
        <v>147.234</v>
      </c>
      <c r="D32" s="25">
        <f>SUM(D27:D31)</f>
        <v>4649.407999999999</v>
      </c>
      <c r="E32" s="16"/>
      <c r="F32" s="16"/>
      <c r="G32" s="16"/>
      <c r="H32" s="16"/>
      <c r="I32" s="16"/>
      <c r="J32" s="16"/>
      <c r="K32" s="16"/>
      <c r="L32" s="16"/>
      <c r="M32" s="16"/>
      <c r="N32" s="30"/>
    </row>
    <row r="33" spans="1:14" ht="15.75" thickTop="1">
      <c r="A33" s="13" t="s">
        <v>26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0"/>
    </row>
    <row r="34" spans="1:14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0"/>
    </row>
    <row r="35" ht="12.75">
      <c r="N35" s="30"/>
    </row>
    <row r="46" spans="3:5" ht="12.75">
      <c r="C46" s="9"/>
      <c r="D46" s="9"/>
      <c r="E46" s="9"/>
    </row>
  </sheetData>
  <sheetProtection/>
  <mergeCells count="6">
    <mergeCell ref="A24:M24"/>
    <mergeCell ref="A1:M1"/>
    <mergeCell ref="A13:M13"/>
    <mergeCell ref="B2:H2"/>
    <mergeCell ref="J2:J3"/>
    <mergeCell ref="M2:M3"/>
  </mergeCells>
  <conditionalFormatting sqref="B27:C31 B16:H20 B5:G9">
    <cfRule type="cellIs" priority="29" dxfId="1" operator="equal" stopIfTrue="1">
      <formula>0</formula>
    </cfRule>
    <cfRule type="cellIs" priority="30" dxfId="0" operator="between" stopIfTrue="1">
      <formula>0.499999999</formula>
      <formula>0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Regioner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</dc:creator>
  <cp:keywords/>
  <dc:description/>
  <cp:lastModifiedBy>ssb</cp:lastModifiedBy>
  <cp:lastPrinted>2009-07-08T13:06:10Z</cp:lastPrinted>
  <dcterms:created xsi:type="dcterms:W3CDTF">2009-02-26T13:49:27Z</dcterms:created>
  <dcterms:modified xsi:type="dcterms:W3CDTF">2010-04-21T12:54:38Z</dcterms:modified>
  <cp:category/>
  <cp:version/>
  <cp:contentType/>
  <cp:contentStatus/>
</cp:coreProperties>
</file>