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oner-my.sharepoint.com/personal/sebap_regioner_dk/Documents/Skrivebord/Regnskaber/"/>
    </mc:Choice>
  </mc:AlternateContent>
  <xr:revisionPtr revIDLastSave="159" documentId="8_{EAF51428-C06A-4060-BBBD-34471FEDB403}" xr6:coauthVersionLast="47" xr6:coauthVersionMax="47" xr10:uidLastSave="{CA22F294-BDDE-40E4-9707-7E355A9CDF13}"/>
  <bookViews>
    <workbookView xWindow="-28920" yWindow="-120" windowWidth="29040" windowHeight="17520" activeTab="1" xr2:uid="{7A0CAC8D-F0AF-4B2E-BCEC-0CDCD4E4C31C}"/>
  </bookViews>
  <sheets>
    <sheet name="Mio. kr." sheetId="1" r:id="rId1"/>
    <sheet name="Tusind kr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2" l="1"/>
  <c r="I17" i="2"/>
  <c r="I18" i="2"/>
  <c r="I19" i="2"/>
  <c r="I20" i="2"/>
  <c r="I15" i="2"/>
</calcChain>
</file>

<file path=xl/sharedStrings.xml><?xml version="1.0" encoding="utf-8"?>
<sst xmlns="http://schemas.openxmlformats.org/spreadsheetml/2006/main" count="162" uniqueCount="59">
  <si>
    <t>Sygehusvæsen</t>
  </si>
  <si>
    <t>Psykiatriske sygehuse</t>
  </si>
  <si>
    <t>Praksis sektor eksl. Medicin</t>
  </si>
  <si>
    <t>Administration</t>
  </si>
  <si>
    <t>Diverse omkostninger og indtægter</t>
  </si>
  <si>
    <t>Andel af fælles formål og administration</t>
  </si>
  <si>
    <t>Sundhed ekskl. Medicin</t>
  </si>
  <si>
    <t>Medicintilskud</t>
  </si>
  <si>
    <t>Sundhed i alt</t>
  </si>
  <si>
    <t>Konto</t>
  </si>
  <si>
    <t>1.10.01</t>
  </si>
  <si>
    <t>1.10.02</t>
  </si>
  <si>
    <t>1.20.10-30 ekskl. 1.20.12</t>
  </si>
  <si>
    <t>1.50.33-37</t>
  </si>
  <si>
    <t>1.60.40-41+1.80.60-61</t>
  </si>
  <si>
    <t>1.70.50</t>
  </si>
  <si>
    <t>HKT 1 ekskl. 1.20.12</t>
  </si>
  <si>
    <t>1.20.12</t>
  </si>
  <si>
    <t>HKT 1</t>
  </si>
  <si>
    <t>Region Nordjylland</t>
  </si>
  <si>
    <t>Region Midtjylland</t>
  </si>
  <si>
    <t>Region Syddanmark</t>
  </si>
  <si>
    <t>Region Hovedstaden</t>
  </si>
  <si>
    <t>Region Sjælland</t>
  </si>
  <si>
    <t>Hovedtal</t>
  </si>
  <si>
    <t>Tilskud til kollektiv trafik</t>
  </si>
  <si>
    <t>Kulturel virksomhed</t>
  </si>
  <si>
    <t>Erhvervsudvikling</t>
  </si>
  <si>
    <t>Uddannelse</t>
  </si>
  <si>
    <t>Miljø</t>
  </si>
  <si>
    <t xml:space="preserve">Andel af fælles formål og administration </t>
  </si>
  <si>
    <t>Regional Udvikling i alt</t>
  </si>
  <si>
    <t>3.10.1</t>
  </si>
  <si>
    <t>3.20.10</t>
  </si>
  <si>
    <t>3.30.20-29</t>
  </si>
  <si>
    <t>3.50.40-41</t>
  </si>
  <si>
    <t>3.60.50</t>
  </si>
  <si>
    <t>3.70.60-63</t>
  </si>
  <si>
    <t>HKT 3</t>
  </si>
  <si>
    <t>Hovedtotal</t>
  </si>
  <si>
    <t>Bruttodrifts-udgifter (inkl. andel af fælles administation)</t>
  </si>
  <si>
    <t>Brutto-anlægsudgifter</t>
  </si>
  <si>
    <t>Bruttoudgifter i alt</t>
  </si>
  <si>
    <t>HKT 2 (DRT 1)</t>
  </si>
  <si>
    <t>HKT 2 (DRT 3)</t>
  </si>
  <si>
    <t>HKT 2 (DRT 1+3)</t>
  </si>
  <si>
    <t>Note: bruttoudgifterne på social- og specialundervisningsområdet er defineret på hovedart 1-6 + 9 og på konto angivet i tabellen</t>
  </si>
  <si>
    <t>Sundheds-området</t>
  </si>
  <si>
    <t>Regional udvikling</t>
  </si>
  <si>
    <t>HKT 1 (DRT 3)</t>
  </si>
  <si>
    <t>HKT 3 (DRT 3)</t>
  </si>
  <si>
    <t>(DRT 3)</t>
  </si>
  <si>
    <t>Tabel 1: Nettodriftsudgifter på sundhedsområdet. 2024 i mio. kr. årets priser</t>
  </si>
  <si>
    <t>Tabel 2: Nettodriftsudgifter på Regional Udvikling. 2024 i mio. kr. årets priser</t>
  </si>
  <si>
    <t>Tabel 3: Bruttoudgifter på social- og specialundervisningsområdet, 2024 i mio. kr. årets priser</t>
  </si>
  <si>
    <t>Tabel 4: Bruttoanlægsudgifter, 2024 i mio. kr. årets priser</t>
  </si>
  <si>
    <t>Social og special-undervisning</t>
  </si>
  <si>
    <t>Bruttoanlægs-udgifter   i alt</t>
  </si>
  <si>
    <t>3.40.30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</si>
</sst>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Segoe UI"/>
      <family val="2"/>
    </font>
    <font>
      <b/>
      <sz val="11"/>
      <color rgb="FF000000"/>
      <name val="Segoe UI"/>
      <family val="2"/>
    </font>
    <font>
      <sz val="11"/>
      <color rgb="FF000000"/>
      <name val="Segoe UI"/>
      <family val="2"/>
    </font>
    <font>
      <b/>
      <i/>
      <sz val="11"/>
      <color rgb="FF000000"/>
      <name val="Segoe UI"/>
      <family val="2"/>
    </font>
    <font>
      <sz val="11"/>
      <color rgb="FF000000"/>
      <name val="Calibri"/>
      <family val="2"/>
    </font>
    <font>
      <sz val="9"/>
      <color rgb="FF000000"/>
      <name val="Segoe UI"/>
      <family val="2"/>
    </font>
    <font>
      <b/>
      <sz val="12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/>
    <xf numFmtId="0" fontId="1" fillId="0" borderId="3" xfId="0" applyFont="1" applyBorder="1"/>
    <xf numFmtId="3" fontId="2" fillId="0" borderId="3" xfId="0" applyNumberFormat="1" applyFont="1" applyBorder="1"/>
    <xf numFmtId="0" fontId="2" fillId="0" borderId="0" xfId="0" applyFont="1"/>
    <xf numFmtId="0" fontId="3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/>
    <xf numFmtId="0" fontId="4" fillId="0" borderId="0" xfId="0" applyFont="1"/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/>
    <xf numFmtId="0" fontId="1" fillId="3" borderId="3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wrapText="1"/>
    </xf>
    <xf numFmtId="0" fontId="1" fillId="5" borderId="6" xfId="0" applyFont="1" applyFill="1" applyBorder="1"/>
    <xf numFmtId="3" fontId="2" fillId="5" borderId="3" xfId="0" applyNumberFormat="1" applyFont="1" applyFill="1" applyBorder="1"/>
    <xf numFmtId="3" fontId="1" fillId="5" borderId="3" xfId="0" applyNumberFormat="1" applyFont="1" applyFill="1" applyBorder="1"/>
    <xf numFmtId="0" fontId="1" fillId="5" borderId="3" xfId="0" applyFont="1" applyFill="1" applyBorder="1"/>
    <xf numFmtId="3" fontId="2" fillId="4" borderId="3" xfId="0" applyNumberFormat="1" applyFont="1" applyFill="1" applyBorder="1"/>
    <xf numFmtId="3" fontId="1" fillId="4" borderId="3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center" wrapText="1"/>
    </xf>
    <xf numFmtId="0" fontId="1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1" fillId="0" borderId="8" xfId="0" applyFont="1" applyBorder="1"/>
    <xf numFmtId="0" fontId="1" fillId="5" borderId="8" xfId="0" applyFont="1" applyFill="1" applyBorder="1"/>
    <xf numFmtId="3" fontId="0" fillId="0" borderId="3" xfId="0" applyNumberFormat="1" applyBorder="1"/>
    <xf numFmtId="3" fontId="0" fillId="4" borderId="3" xfId="0" applyNumberFormat="1" applyFill="1" applyBorder="1"/>
    <xf numFmtId="3" fontId="0" fillId="0" borderId="3" xfId="0" applyNumberFormat="1" applyBorder="1" applyAlignment="1">
      <alignment horizontal="right"/>
    </xf>
    <xf numFmtId="3" fontId="0" fillId="4" borderId="3" xfId="0" applyNumberFormat="1" applyFill="1" applyBorder="1" applyAlignment="1">
      <alignment horizontal="right"/>
    </xf>
    <xf numFmtId="3" fontId="6" fillId="4" borderId="3" xfId="0" applyNumberFormat="1" applyFont="1" applyFill="1" applyBorder="1"/>
    <xf numFmtId="3" fontId="6" fillId="4" borderId="3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3" fontId="1" fillId="2" borderId="0" xfId="0" applyNumberFormat="1" applyFont="1" applyFill="1"/>
    <xf numFmtId="3" fontId="2" fillId="0" borderId="3" xfId="0" applyNumberFormat="1" applyFont="1" applyBorder="1" applyAlignment="1">
      <alignment horizontal="left"/>
    </xf>
    <xf numFmtId="3" fontId="2" fillId="4" borderId="3" xfId="0" applyNumberFormat="1" applyFont="1" applyFill="1" applyBorder="1" applyAlignment="1">
      <alignment horizontal="left"/>
    </xf>
    <xf numFmtId="3" fontId="1" fillId="4" borderId="3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442EC-572D-44DE-B1B8-FB7B0A1AD737}">
  <dimension ref="A1:DC235"/>
  <sheetViews>
    <sheetView workbookViewId="0">
      <selection activeCell="G22" sqref="G22"/>
    </sheetView>
  </sheetViews>
  <sheetFormatPr defaultRowHeight="17.25" x14ac:dyDescent="0.3"/>
  <cols>
    <col min="1" max="10" width="16.6640625" customWidth="1"/>
  </cols>
  <sheetData>
    <row r="1" spans="1:107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</row>
    <row r="2" spans="1:107" ht="49.5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ht="33" x14ac:dyDescent="0.3">
      <c r="A3" s="4" t="s">
        <v>9</v>
      </c>
      <c r="B3" s="21" t="s">
        <v>10</v>
      </c>
      <c r="C3" s="21" t="s">
        <v>11</v>
      </c>
      <c r="D3" s="21" t="s">
        <v>12</v>
      </c>
      <c r="E3" s="21" t="s">
        <v>13</v>
      </c>
      <c r="F3" s="21" t="s">
        <v>14</v>
      </c>
      <c r="G3" s="21" t="s">
        <v>15</v>
      </c>
      <c r="H3" s="21" t="s">
        <v>16</v>
      </c>
      <c r="I3" s="21" t="s">
        <v>17</v>
      </c>
      <c r="J3" s="21" t="s">
        <v>18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x14ac:dyDescent="0.3">
      <c r="A4" s="5" t="s">
        <v>19</v>
      </c>
      <c r="B4" s="6">
        <v>9285.1440000000002</v>
      </c>
      <c r="C4" s="6">
        <v>943.39700000000005</v>
      </c>
      <c r="D4" s="6">
        <v>1976.3019999999999</v>
      </c>
      <c r="E4" s="6">
        <v>764.89700000000005</v>
      </c>
      <c r="F4" s="6">
        <v>23.227</v>
      </c>
      <c r="G4" s="6">
        <v>476.99900000000002</v>
      </c>
      <c r="H4" s="6">
        <v>13469.966</v>
      </c>
      <c r="I4" s="6">
        <v>783.62699999999995</v>
      </c>
      <c r="J4" s="6">
        <v>14253.593000000001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x14ac:dyDescent="0.3">
      <c r="A5" s="26" t="s">
        <v>20</v>
      </c>
      <c r="B5" s="27">
        <v>19369.080999999998</v>
      </c>
      <c r="C5" s="27">
        <v>2273.2820000000002</v>
      </c>
      <c r="D5" s="27">
        <v>4413.902</v>
      </c>
      <c r="E5" s="27">
        <v>1317.97</v>
      </c>
      <c r="F5" s="27">
        <v>29.62</v>
      </c>
      <c r="G5" s="27">
        <v>838.46199999999999</v>
      </c>
      <c r="H5" s="27">
        <v>28242.316999999999</v>
      </c>
      <c r="I5" s="27">
        <v>1778.421</v>
      </c>
      <c r="J5" s="27">
        <v>30020.738000000001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x14ac:dyDescent="0.3">
      <c r="A6" s="5" t="s">
        <v>21</v>
      </c>
      <c r="B6" s="6">
        <v>19147.594000000001</v>
      </c>
      <c r="C6" s="6">
        <v>2391.114</v>
      </c>
      <c r="D6" s="6">
        <v>4111.3370000000004</v>
      </c>
      <c r="E6" s="6">
        <v>1479.7539999999999</v>
      </c>
      <c r="F6" s="6">
        <v>52.847999999999999</v>
      </c>
      <c r="G6" s="6">
        <v>676.601</v>
      </c>
      <c r="H6" s="6">
        <v>27859.248</v>
      </c>
      <c r="I6" s="6">
        <v>1664.04</v>
      </c>
      <c r="J6" s="6">
        <v>29523.288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x14ac:dyDescent="0.3">
      <c r="A7" s="26" t="s">
        <v>22</v>
      </c>
      <c r="B7" s="27">
        <v>27503.192999999999</v>
      </c>
      <c r="C7" s="27">
        <v>4165.3919999999998</v>
      </c>
      <c r="D7" s="27">
        <v>6195.9210000000003</v>
      </c>
      <c r="E7" s="27">
        <v>2497.6309999999999</v>
      </c>
      <c r="F7" s="27">
        <v>-17.234999999999999</v>
      </c>
      <c r="G7" s="27">
        <v>927.61099999999999</v>
      </c>
      <c r="H7" s="27">
        <v>41272.512999999999</v>
      </c>
      <c r="I7" s="27">
        <v>2151.89</v>
      </c>
      <c r="J7" s="27">
        <v>43424.402999999998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x14ac:dyDescent="0.3">
      <c r="A8" s="5" t="s">
        <v>23</v>
      </c>
      <c r="B8" s="6">
        <v>13875.748</v>
      </c>
      <c r="C8" s="6">
        <v>1631.877</v>
      </c>
      <c r="D8" s="6">
        <v>3067.4720000000002</v>
      </c>
      <c r="E8" s="6">
        <v>700.71400000000006</v>
      </c>
      <c r="F8" s="6">
        <v>59.817999999999998</v>
      </c>
      <c r="G8" s="6">
        <v>996.46799999999996</v>
      </c>
      <c r="H8" s="6">
        <v>20332.097000000002</v>
      </c>
      <c r="I8" s="6">
        <v>1222.125</v>
      </c>
      <c r="J8" s="6">
        <v>21554.222000000002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x14ac:dyDescent="0.3">
      <c r="A9" s="26" t="s">
        <v>24</v>
      </c>
      <c r="B9" s="28">
        <v>89180.76</v>
      </c>
      <c r="C9" s="28">
        <v>11405.062</v>
      </c>
      <c r="D9" s="28">
        <v>19764.934000000001</v>
      </c>
      <c r="E9" s="28">
        <v>6760.9660000000003</v>
      </c>
      <c r="F9" s="28">
        <v>148.27799999999999</v>
      </c>
      <c r="G9" s="28">
        <v>3916.1410000000001</v>
      </c>
      <c r="H9" s="28">
        <v>131176.141</v>
      </c>
      <c r="I9" s="28">
        <v>7600.1030000000001</v>
      </c>
      <c r="J9" s="28">
        <v>138776.24400000001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x14ac:dyDescent="0.3">
      <c r="A10" s="18"/>
      <c r="B10" s="20"/>
      <c r="C10" s="20"/>
      <c r="D10" s="20"/>
      <c r="E10" s="20"/>
      <c r="F10" s="20"/>
      <c r="G10" s="20"/>
      <c r="H10" s="45"/>
      <c r="I10" s="20"/>
      <c r="J10" s="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x14ac:dyDescent="0.3">
      <c r="A12" s="30" t="s">
        <v>53</v>
      </c>
      <c r="B12" s="30"/>
      <c r="C12" s="30"/>
      <c r="D12" s="30"/>
      <c r="E12" s="30"/>
      <c r="F12" s="30"/>
      <c r="G12" s="30"/>
      <c r="H12" s="30"/>
      <c r="I12" s="30"/>
      <c r="J12" s="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ht="49.5" x14ac:dyDescent="0.3">
      <c r="A13" s="8"/>
      <c r="B13" s="9" t="s">
        <v>25</v>
      </c>
      <c r="C13" s="9" t="s">
        <v>26</v>
      </c>
      <c r="D13" s="9" t="s">
        <v>27</v>
      </c>
      <c r="E13" s="9" t="s">
        <v>28</v>
      </c>
      <c r="F13" s="9" t="s">
        <v>29</v>
      </c>
      <c r="G13" s="9" t="s">
        <v>4</v>
      </c>
      <c r="H13" s="9" t="s">
        <v>30</v>
      </c>
      <c r="I13" s="9" t="s">
        <v>31</v>
      </c>
      <c r="J13" s="1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x14ac:dyDescent="0.3">
      <c r="A14" s="10" t="s">
        <v>9</v>
      </c>
      <c r="B14" s="10" t="s">
        <v>32</v>
      </c>
      <c r="C14" s="10" t="s">
        <v>33</v>
      </c>
      <c r="D14" s="10" t="s">
        <v>34</v>
      </c>
      <c r="E14" s="10" t="s">
        <v>58</v>
      </c>
      <c r="F14" s="11" t="s">
        <v>35</v>
      </c>
      <c r="G14" s="11" t="s">
        <v>36</v>
      </c>
      <c r="H14" s="10" t="s">
        <v>37</v>
      </c>
      <c r="I14" s="10" t="s">
        <v>38</v>
      </c>
      <c r="J14" s="1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x14ac:dyDescent="0.3">
      <c r="A15" s="12" t="s">
        <v>19</v>
      </c>
      <c r="B15" s="6">
        <v>183.58199999999999</v>
      </c>
      <c r="C15" s="6">
        <v>5.0830000000000002</v>
      </c>
      <c r="D15" s="6">
        <v>0</v>
      </c>
      <c r="E15" s="6">
        <v>9.9629999999999992</v>
      </c>
      <c r="F15" s="6">
        <v>31.35</v>
      </c>
      <c r="G15" s="6">
        <v>41.262999999999998</v>
      </c>
      <c r="H15" s="6">
        <v>5.2119999999999997</v>
      </c>
      <c r="I15" s="6">
        <v>276.45299999999997</v>
      </c>
      <c r="J15" s="1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x14ac:dyDescent="0.3">
      <c r="A16" s="23" t="s">
        <v>20</v>
      </c>
      <c r="B16" s="27">
        <v>379.06099999999998</v>
      </c>
      <c r="C16" s="27">
        <v>16.138000000000002</v>
      </c>
      <c r="D16" s="27">
        <v>0</v>
      </c>
      <c r="E16" s="27">
        <v>37.524999999999999</v>
      </c>
      <c r="F16" s="27">
        <v>62.969000000000001</v>
      </c>
      <c r="G16" s="27">
        <v>20.396000000000001</v>
      </c>
      <c r="H16" s="27">
        <v>20.933</v>
      </c>
      <c r="I16" s="27">
        <v>537.02200000000005</v>
      </c>
      <c r="J16" s="1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07" x14ac:dyDescent="0.3">
      <c r="A17" s="13" t="s">
        <v>21</v>
      </c>
      <c r="B17" s="6">
        <v>284.17899999999997</v>
      </c>
      <c r="C17" s="6">
        <v>10.302</v>
      </c>
      <c r="D17" s="6">
        <v>0</v>
      </c>
      <c r="E17" s="6">
        <v>21.981999999999999</v>
      </c>
      <c r="F17" s="6">
        <v>99.674999999999997</v>
      </c>
      <c r="G17" s="6">
        <v>29.443000000000001</v>
      </c>
      <c r="H17" s="6">
        <v>42.244999999999997</v>
      </c>
      <c r="I17" s="6">
        <v>487.82600000000002</v>
      </c>
      <c r="J17" s="18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</row>
    <row r="18" spans="1:107" x14ac:dyDescent="0.3">
      <c r="A18" s="23" t="s">
        <v>22</v>
      </c>
      <c r="B18" s="27">
        <v>565.55799999999999</v>
      </c>
      <c r="C18" s="27">
        <v>1.9319999999999999</v>
      </c>
      <c r="D18" s="27">
        <v>0</v>
      </c>
      <c r="E18" s="27">
        <v>7.306</v>
      </c>
      <c r="F18" s="27">
        <v>167.00299999999999</v>
      </c>
      <c r="G18" s="27">
        <v>30.337</v>
      </c>
      <c r="H18" s="27">
        <v>18.824000000000002</v>
      </c>
      <c r="I18" s="27">
        <v>790.96</v>
      </c>
      <c r="J18" s="1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</row>
    <row r="19" spans="1:107" x14ac:dyDescent="0.3">
      <c r="A19" s="13" t="s">
        <v>23</v>
      </c>
      <c r="B19" s="6">
        <v>412.58699999999999</v>
      </c>
      <c r="C19" s="6">
        <v>1.8240000000000001</v>
      </c>
      <c r="D19" s="6">
        <v>0</v>
      </c>
      <c r="E19" s="6">
        <v>10</v>
      </c>
      <c r="F19" s="6">
        <v>43.744</v>
      </c>
      <c r="G19" s="6">
        <v>22.472000000000001</v>
      </c>
      <c r="H19" s="6">
        <v>25.895</v>
      </c>
      <c r="I19" s="6">
        <v>516.52200000000005</v>
      </c>
      <c r="J19" s="1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</row>
    <row r="20" spans="1:107" x14ac:dyDescent="0.3">
      <c r="A20" s="23" t="s">
        <v>39</v>
      </c>
      <c r="B20" s="28">
        <v>1824.9670000000001</v>
      </c>
      <c r="C20" s="28">
        <v>35.279000000000003</v>
      </c>
      <c r="D20" s="28">
        <v>0</v>
      </c>
      <c r="E20" s="28">
        <v>86.775999999999996</v>
      </c>
      <c r="F20" s="28">
        <v>404.74099999999999</v>
      </c>
      <c r="G20" s="28">
        <v>143.911</v>
      </c>
      <c r="H20" s="28">
        <v>113.10899999999999</v>
      </c>
      <c r="I20" s="28">
        <v>2608.7829999999999</v>
      </c>
      <c r="J20" s="18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</row>
    <row r="21" spans="1:107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</row>
    <row r="22" spans="1:107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</row>
    <row r="23" spans="1:107" x14ac:dyDescent="0.3">
      <c r="A23" s="31" t="s">
        <v>54</v>
      </c>
      <c r="B23" s="31"/>
      <c r="C23" s="31"/>
      <c r="D23" s="31"/>
      <c r="E23" s="7"/>
      <c r="F23" s="14"/>
      <c r="G23" s="7"/>
      <c r="H23" s="7"/>
      <c r="I23" s="7"/>
      <c r="J23" s="1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66" x14ac:dyDescent="0.3">
      <c r="A24" s="8"/>
      <c r="B24" s="9" t="s">
        <v>40</v>
      </c>
      <c r="C24" s="9" t="s">
        <v>41</v>
      </c>
      <c r="D24" s="9" t="s">
        <v>42</v>
      </c>
      <c r="E24" s="18"/>
      <c r="F24" s="17"/>
      <c r="G24" s="18"/>
      <c r="H24" s="18"/>
      <c r="I24" s="18"/>
      <c r="J24" s="18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</row>
    <row r="25" spans="1:107" x14ac:dyDescent="0.3">
      <c r="A25" s="10" t="s">
        <v>9</v>
      </c>
      <c r="B25" s="10" t="s">
        <v>43</v>
      </c>
      <c r="C25" s="10" t="s">
        <v>44</v>
      </c>
      <c r="D25" s="10" t="s">
        <v>45</v>
      </c>
      <c r="E25" s="18"/>
      <c r="F25" s="17"/>
      <c r="G25" s="18"/>
      <c r="H25" s="19"/>
      <c r="I25" s="18"/>
      <c r="J25" s="18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7" x14ac:dyDescent="0.3">
      <c r="A26" s="12" t="s">
        <v>19</v>
      </c>
      <c r="B26" s="46">
        <v>861.39499999999998</v>
      </c>
      <c r="C26" s="46">
        <v>12.929</v>
      </c>
      <c r="D26" s="46">
        <v>874.32399999999996</v>
      </c>
      <c r="E26" s="18"/>
      <c r="F26" s="17"/>
      <c r="G26" s="18"/>
      <c r="H26" s="19"/>
      <c r="I26" s="18"/>
      <c r="J26" s="1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</row>
    <row r="27" spans="1:107" x14ac:dyDescent="0.3">
      <c r="A27" s="23" t="s">
        <v>20</v>
      </c>
      <c r="B27" s="47">
        <v>1707.191</v>
      </c>
      <c r="C27" s="47">
        <v>21.96</v>
      </c>
      <c r="D27" s="47">
        <v>1729.1510000000001</v>
      </c>
      <c r="E27" s="18"/>
      <c r="F27" s="17"/>
      <c r="G27" s="18"/>
      <c r="H27" s="19"/>
      <c r="I27" s="18"/>
      <c r="J27" s="18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1:107" x14ac:dyDescent="0.3">
      <c r="A28" s="13" t="s">
        <v>21</v>
      </c>
      <c r="B28" s="46">
        <v>980.15700000000004</v>
      </c>
      <c r="C28" s="46">
        <v>57.037999999999997</v>
      </c>
      <c r="D28" s="46">
        <v>1037.1949999999999</v>
      </c>
      <c r="E28" s="18"/>
      <c r="F28" s="17"/>
      <c r="G28" s="18"/>
      <c r="H28" s="19"/>
      <c r="I28" s="18"/>
      <c r="J28" s="1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</row>
    <row r="29" spans="1:107" x14ac:dyDescent="0.3">
      <c r="A29" s="23" t="s">
        <v>22</v>
      </c>
      <c r="B29" s="47">
        <v>1205.6969999999999</v>
      </c>
      <c r="C29" s="47">
        <v>24.093</v>
      </c>
      <c r="D29" s="47">
        <v>1229.79</v>
      </c>
      <c r="E29" s="18"/>
      <c r="F29" s="17"/>
      <c r="G29" s="18"/>
      <c r="H29" s="19"/>
      <c r="I29" s="18"/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1:107" x14ac:dyDescent="0.3">
      <c r="A30" s="13" t="s">
        <v>23</v>
      </c>
      <c r="B30" s="46">
        <v>1212.8589999999999</v>
      </c>
      <c r="C30" s="46">
        <v>43.316000000000003</v>
      </c>
      <c r="D30" s="46">
        <v>1256.175</v>
      </c>
      <c r="E30" s="18"/>
      <c r="F30" s="17"/>
      <c r="G30" s="18"/>
      <c r="H30" s="19"/>
      <c r="I30" s="18"/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</row>
    <row r="31" spans="1:107" x14ac:dyDescent="0.3">
      <c r="A31" s="23" t="s">
        <v>39</v>
      </c>
      <c r="B31" s="48">
        <v>5967.299</v>
      </c>
      <c r="C31" s="48">
        <v>159.33600000000001</v>
      </c>
      <c r="D31" s="48">
        <v>6126.6350000000002</v>
      </c>
      <c r="E31" s="18"/>
      <c r="F31" s="17"/>
      <c r="G31" s="18"/>
      <c r="H31" s="19"/>
      <c r="I31" s="18"/>
      <c r="J31" s="1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07" ht="36" customHeight="1" x14ac:dyDescent="0.3">
      <c r="A32" s="32" t="s">
        <v>46</v>
      </c>
      <c r="B32" s="32"/>
      <c r="C32" s="32"/>
      <c r="D32" s="32"/>
      <c r="E32" s="18"/>
      <c r="F32" s="17"/>
      <c r="G32" s="18"/>
      <c r="H32" s="19"/>
      <c r="I32" s="18"/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1:107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1:107" x14ac:dyDescent="0.3">
      <c r="A34" s="18"/>
      <c r="B34" s="18"/>
      <c r="C34" s="18"/>
      <c r="D34" s="18"/>
      <c r="E34" s="18"/>
      <c r="F34" s="18"/>
      <c r="G34" s="18"/>
      <c r="H34" s="19"/>
      <c r="I34" s="18"/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1:107" x14ac:dyDescent="0.3">
      <c r="A35" s="31" t="s">
        <v>55</v>
      </c>
      <c r="B35" s="31"/>
      <c r="C35" s="31"/>
      <c r="D35" s="31"/>
      <c r="E35" s="31"/>
      <c r="F35" s="18"/>
      <c r="G35" s="18"/>
      <c r="H35" s="19"/>
      <c r="I35" s="18"/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1:107" ht="33" x14ac:dyDescent="0.3">
      <c r="A36" s="15"/>
      <c r="B36" s="16" t="s">
        <v>47</v>
      </c>
      <c r="C36" s="9" t="s">
        <v>56</v>
      </c>
      <c r="D36" s="9" t="s">
        <v>48</v>
      </c>
      <c r="E36" s="9" t="s">
        <v>57</v>
      </c>
      <c r="F36" s="18"/>
      <c r="G36" s="18"/>
      <c r="H36" s="19"/>
      <c r="I36" s="18"/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1:107" x14ac:dyDescent="0.3">
      <c r="A37" s="10" t="s">
        <v>9</v>
      </c>
      <c r="B37" s="10" t="s">
        <v>49</v>
      </c>
      <c r="C37" s="10" t="s">
        <v>44</v>
      </c>
      <c r="D37" s="10" t="s">
        <v>50</v>
      </c>
      <c r="E37" s="10" t="s">
        <v>51</v>
      </c>
      <c r="F37" s="17"/>
      <c r="G37" s="18"/>
      <c r="H37" s="19"/>
      <c r="I37" s="18"/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1:107" x14ac:dyDescent="0.3">
      <c r="A38" s="12" t="s">
        <v>19</v>
      </c>
      <c r="B38" s="6">
        <v>651.41700000000003</v>
      </c>
      <c r="C38" s="6">
        <v>12.929</v>
      </c>
      <c r="D38" s="6">
        <v>0</v>
      </c>
      <c r="E38" s="6">
        <v>664.346</v>
      </c>
      <c r="F38" s="17"/>
      <c r="G38" s="18"/>
      <c r="H38" s="19"/>
      <c r="I38" s="18"/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1:107" x14ac:dyDescent="0.3">
      <c r="A39" s="23" t="s">
        <v>20</v>
      </c>
      <c r="B39" s="27">
        <v>666.45399999999995</v>
      </c>
      <c r="C39" s="27">
        <v>21.96</v>
      </c>
      <c r="D39" s="27">
        <v>0</v>
      </c>
      <c r="E39" s="27">
        <v>688.41399999999999</v>
      </c>
      <c r="F39" s="17"/>
      <c r="G39" s="18"/>
      <c r="H39" s="19"/>
      <c r="I39" s="18"/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1:107" x14ac:dyDescent="0.3">
      <c r="A40" s="13" t="s">
        <v>21</v>
      </c>
      <c r="B40" s="6">
        <v>1792.472</v>
      </c>
      <c r="C40" s="6">
        <v>57.037999999999997</v>
      </c>
      <c r="D40" s="6">
        <v>0</v>
      </c>
      <c r="E40" s="6">
        <v>1849.51</v>
      </c>
      <c r="F40" s="17"/>
      <c r="G40" s="18"/>
      <c r="H40" s="19"/>
      <c r="I40" s="18"/>
      <c r="J40" s="18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1:107" x14ac:dyDescent="0.3">
      <c r="A41" s="23" t="s">
        <v>22</v>
      </c>
      <c r="B41" s="27">
        <v>3017.239</v>
      </c>
      <c r="C41" s="27">
        <v>24.093</v>
      </c>
      <c r="D41" s="27">
        <v>69.103999999999999</v>
      </c>
      <c r="E41" s="27">
        <v>3110.4360000000001</v>
      </c>
      <c r="F41" s="17"/>
      <c r="G41" s="18"/>
      <c r="H41" s="19"/>
      <c r="I41" s="18"/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1:107" x14ac:dyDescent="0.3">
      <c r="A42" s="13" t="s">
        <v>23</v>
      </c>
      <c r="B42" s="6">
        <v>1606.8019999999999</v>
      </c>
      <c r="C42" s="6">
        <v>43.316000000000003</v>
      </c>
      <c r="D42" s="6">
        <v>0.84099999999999997</v>
      </c>
      <c r="E42" s="6">
        <v>1650.9590000000001</v>
      </c>
      <c r="F42" s="17"/>
      <c r="G42" s="18"/>
      <c r="H42" s="18"/>
      <c r="I42" s="18"/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1:107" x14ac:dyDescent="0.3">
      <c r="A43" s="23" t="s">
        <v>39</v>
      </c>
      <c r="B43" s="28">
        <v>7734.384</v>
      </c>
      <c r="C43" s="28">
        <v>159.33600000000001</v>
      </c>
      <c r="D43" s="28">
        <v>69.944999999999993</v>
      </c>
      <c r="E43" s="28">
        <v>7963.665</v>
      </c>
      <c r="F43" s="17"/>
      <c r="G43" s="18"/>
      <c r="H43" s="18"/>
      <c r="I43" s="18"/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1:107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1:107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1:107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1:107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1:107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49" spans="1:107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</row>
    <row r="51" spans="1:107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</row>
    <row r="52" spans="1:107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</row>
    <row r="53" spans="1:107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</row>
    <row r="54" spans="1:107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  <row r="55" spans="1:107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</row>
    <row r="56" spans="1:107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</row>
    <row r="57" spans="1:107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</row>
    <row r="58" spans="1:107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</row>
    <row r="59" spans="1:107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</row>
    <row r="60" spans="1:107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</row>
    <row r="61" spans="1:107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</row>
    <row r="62" spans="1:107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</row>
    <row r="63" spans="1:107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</row>
    <row r="64" spans="1:107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</row>
    <row r="65" spans="1:107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</row>
    <row r="66" spans="1:107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</row>
    <row r="67" spans="1:107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</row>
    <row r="68" spans="1:107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</row>
    <row r="69" spans="1:107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</row>
    <row r="70" spans="1:107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</row>
    <row r="71" spans="1:107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</row>
    <row r="72" spans="1:107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</row>
    <row r="73" spans="1:107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</row>
    <row r="74" spans="1:107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</row>
    <row r="75" spans="1:107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</row>
    <row r="76" spans="1:107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</row>
    <row r="77" spans="1:107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</row>
    <row r="78" spans="1:107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</row>
    <row r="79" spans="1:107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</row>
    <row r="80" spans="1:107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</row>
    <row r="81" spans="1:107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</row>
    <row r="82" spans="1:107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</row>
    <row r="83" spans="1:107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</row>
    <row r="84" spans="1:107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</row>
    <row r="85" spans="1:107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</row>
    <row r="86" spans="1:107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</row>
    <row r="87" spans="1:107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</row>
    <row r="88" spans="1:107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</row>
    <row r="89" spans="1:107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</row>
    <row r="90" spans="1:107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</row>
    <row r="91" spans="1:107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</row>
    <row r="92" spans="1:107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</row>
    <row r="93" spans="1:107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</row>
    <row r="94" spans="1:107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</row>
    <row r="95" spans="1:107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</row>
    <row r="96" spans="1:107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</row>
    <row r="97" spans="1:107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</row>
    <row r="98" spans="1:107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</row>
    <row r="99" spans="1:107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</row>
    <row r="100" spans="1:107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</row>
    <row r="101" spans="1:107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</row>
    <row r="102" spans="1:107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</row>
    <row r="103" spans="1:107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</row>
    <row r="104" spans="1:107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</row>
    <row r="105" spans="1:107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</row>
    <row r="106" spans="1:107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</row>
    <row r="107" spans="1:107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</row>
    <row r="108" spans="1:107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</row>
    <row r="109" spans="1:107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</row>
    <row r="110" spans="1:107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</row>
    <row r="111" spans="1:107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</row>
    <row r="112" spans="1:107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</row>
    <row r="113" spans="1:107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</row>
    <row r="114" spans="1:107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</row>
    <row r="115" spans="1:107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</row>
    <row r="116" spans="1:107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</row>
    <row r="117" spans="1:107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</row>
    <row r="118" spans="1:107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</row>
    <row r="119" spans="1:107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</row>
    <row r="120" spans="1:107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</row>
    <row r="121" spans="1:107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</row>
    <row r="122" spans="1:107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</row>
    <row r="123" spans="1:107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</row>
    <row r="124" spans="1:107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</row>
    <row r="125" spans="1:107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</row>
    <row r="126" spans="1:107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</row>
    <row r="127" spans="1:107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</row>
    <row r="128" spans="1:107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</row>
    <row r="129" spans="1:107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</row>
    <row r="130" spans="1:107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  <c r="DA130" s="1"/>
      <c r="DB130" s="1"/>
      <c r="DC130" s="1"/>
    </row>
    <row r="131" spans="1:107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</row>
    <row r="132" spans="1:107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</row>
    <row r="133" spans="1:107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</row>
    <row r="134" spans="1:107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  <c r="DA134" s="1"/>
      <c r="DB134" s="1"/>
      <c r="DC134" s="1"/>
    </row>
    <row r="135" spans="1:107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  <c r="DA135" s="1"/>
      <c r="DB135" s="1"/>
      <c r="DC135" s="1"/>
    </row>
    <row r="136" spans="1:107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</row>
    <row r="137" spans="1:107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</row>
    <row r="138" spans="1:107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</row>
    <row r="139" spans="1:107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</row>
    <row r="140" spans="1:107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</row>
    <row r="141" spans="1:107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</row>
    <row r="142" spans="1:107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</row>
    <row r="143" spans="1:107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</row>
    <row r="144" spans="1:107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</row>
    <row r="145" spans="1:107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</row>
    <row r="146" spans="1:107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</row>
    <row r="147" spans="1:107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</row>
    <row r="148" spans="1:107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</row>
    <row r="149" spans="1:107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</row>
    <row r="150" spans="1:107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</row>
    <row r="151" spans="1:107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</row>
    <row r="152" spans="1:107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</row>
    <row r="153" spans="1:107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</row>
    <row r="154" spans="1:107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</row>
    <row r="155" spans="1:107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</row>
    <row r="156" spans="1:107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</row>
    <row r="157" spans="1:107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</row>
    <row r="158" spans="1:107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</row>
    <row r="159" spans="1:107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</row>
    <row r="160" spans="1:107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  <c r="DA160" s="1"/>
      <c r="DB160" s="1"/>
      <c r="DC160" s="1"/>
    </row>
    <row r="161" spans="1:107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</row>
    <row r="162" spans="1:107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  <c r="DA162" s="1"/>
      <c r="DB162" s="1"/>
      <c r="DC162" s="1"/>
    </row>
    <row r="163" spans="1:107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  <c r="DA163" s="1"/>
      <c r="DB163" s="1"/>
      <c r="DC163" s="1"/>
    </row>
    <row r="164" spans="1:107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</row>
    <row r="165" spans="1:107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</row>
    <row r="166" spans="1:107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  <c r="DA166" s="1"/>
      <c r="DB166" s="1"/>
      <c r="DC166" s="1"/>
    </row>
    <row r="167" spans="1:107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</row>
    <row r="168" spans="1:107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</row>
    <row r="169" spans="1:107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  <c r="CS169" s="1"/>
      <c r="CT169" s="1"/>
      <c r="CU169" s="1"/>
      <c r="CV169" s="1"/>
      <c r="CW169" s="1"/>
      <c r="CX169" s="1"/>
      <c r="CY169" s="1"/>
      <c r="CZ169" s="1"/>
      <c r="DA169" s="1"/>
      <c r="DB169" s="1"/>
      <c r="DC169" s="1"/>
    </row>
    <row r="170" spans="1:107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  <c r="CS170" s="1"/>
      <c r="CT170" s="1"/>
      <c r="CU170" s="1"/>
      <c r="CV170" s="1"/>
      <c r="CW170" s="1"/>
      <c r="CX170" s="1"/>
      <c r="CY170" s="1"/>
      <c r="CZ170" s="1"/>
      <c r="DA170" s="1"/>
      <c r="DB170" s="1"/>
      <c r="DC170" s="1"/>
    </row>
    <row r="171" spans="1:107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</row>
    <row r="172" spans="1:107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</row>
    <row r="173" spans="1:107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</row>
    <row r="174" spans="1:107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</row>
    <row r="175" spans="1:107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</row>
    <row r="176" spans="1:107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</row>
    <row r="177" spans="1:107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</row>
    <row r="178" spans="1:107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</row>
    <row r="179" spans="1:10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</row>
    <row r="180" spans="1:10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  <c r="CS180" s="1"/>
      <c r="CT180" s="1"/>
      <c r="CU180" s="1"/>
      <c r="CV180" s="1"/>
      <c r="CW180" s="1"/>
      <c r="CX180" s="1"/>
      <c r="CY180" s="1"/>
      <c r="CZ180" s="1"/>
      <c r="DA180" s="1"/>
      <c r="DB180" s="1"/>
      <c r="DC180" s="1"/>
    </row>
    <row r="181" spans="1:10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</row>
    <row r="182" spans="1:10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</row>
    <row r="183" spans="1:10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  <c r="CS183" s="1"/>
      <c r="CT183" s="1"/>
      <c r="CU183" s="1"/>
      <c r="CV183" s="1"/>
      <c r="CW183" s="1"/>
      <c r="CX183" s="1"/>
      <c r="CY183" s="1"/>
      <c r="CZ183" s="1"/>
      <c r="DA183" s="1"/>
      <c r="DB183" s="1"/>
      <c r="DC183" s="1"/>
    </row>
    <row r="184" spans="1:10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</row>
    <row r="185" spans="1:10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  <c r="CS185" s="1"/>
      <c r="CT185" s="1"/>
      <c r="CU185" s="1"/>
      <c r="CV185" s="1"/>
      <c r="CW185" s="1"/>
      <c r="CX185" s="1"/>
      <c r="CY185" s="1"/>
      <c r="CZ185" s="1"/>
      <c r="DA185" s="1"/>
      <c r="DB185" s="1"/>
      <c r="DC185" s="1"/>
    </row>
    <row r="186" spans="1:10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  <c r="CS186" s="1"/>
      <c r="CT186" s="1"/>
      <c r="CU186" s="1"/>
      <c r="CV186" s="1"/>
      <c r="CW186" s="1"/>
      <c r="CX186" s="1"/>
      <c r="CY186" s="1"/>
      <c r="CZ186" s="1"/>
      <c r="DA186" s="1"/>
      <c r="DB186" s="1"/>
      <c r="DC186" s="1"/>
    </row>
    <row r="187" spans="1:10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  <c r="CS187" s="1"/>
      <c r="CT187" s="1"/>
      <c r="CU187" s="1"/>
      <c r="CV187" s="1"/>
      <c r="CW187" s="1"/>
      <c r="CX187" s="1"/>
      <c r="CY187" s="1"/>
      <c r="CZ187" s="1"/>
      <c r="DA187" s="1"/>
      <c r="DB187" s="1"/>
      <c r="DC187" s="1"/>
    </row>
    <row r="188" spans="1:10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  <c r="CS188" s="1"/>
      <c r="CT188" s="1"/>
      <c r="CU188" s="1"/>
      <c r="CV188" s="1"/>
      <c r="CW188" s="1"/>
      <c r="CX188" s="1"/>
      <c r="CY188" s="1"/>
      <c r="CZ188" s="1"/>
      <c r="DA188" s="1"/>
      <c r="DB188" s="1"/>
      <c r="DC188" s="1"/>
    </row>
    <row r="189" spans="1:10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  <c r="CS189" s="1"/>
      <c r="CT189" s="1"/>
      <c r="CU189" s="1"/>
      <c r="CV189" s="1"/>
      <c r="CW189" s="1"/>
      <c r="CX189" s="1"/>
      <c r="CY189" s="1"/>
      <c r="CZ189" s="1"/>
      <c r="DA189" s="1"/>
      <c r="DB189" s="1"/>
      <c r="DC189" s="1"/>
    </row>
    <row r="190" spans="1:10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  <c r="CS190" s="1"/>
      <c r="CT190" s="1"/>
      <c r="CU190" s="1"/>
      <c r="CV190" s="1"/>
      <c r="CW190" s="1"/>
      <c r="CX190" s="1"/>
      <c r="CY190" s="1"/>
      <c r="CZ190" s="1"/>
      <c r="DA190" s="1"/>
      <c r="DB190" s="1"/>
      <c r="DC190" s="1"/>
    </row>
    <row r="191" spans="1:10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  <c r="CS191" s="1"/>
      <c r="CT191" s="1"/>
      <c r="CU191" s="1"/>
      <c r="CV191" s="1"/>
      <c r="CW191" s="1"/>
      <c r="CX191" s="1"/>
      <c r="CY191" s="1"/>
      <c r="CZ191" s="1"/>
      <c r="DA191" s="1"/>
      <c r="DB191" s="1"/>
      <c r="DC191" s="1"/>
    </row>
    <row r="192" spans="1:10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</row>
    <row r="193" spans="1:10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</row>
    <row r="194" spans="1:10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  <c r="CS194" s="1"/>
      <c r="CT194" s="1"/>
      <c r="CU194" s="1"/>
      <c r="CV194" s="1"/>
      <c r="CW194" s="1"/>
      <c r="CX194" s="1"/>
      <c r="CY194" s="1"/>
      <c r="CZ194" s="1"/>
      <c r="DA194" s="1"/>
      <c r="DB194" s="1"/>
      <c r="DC194" s="1"/>
    </row>
    <row r="195" spans="1:10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</row>
    <row r="196" spans="1:10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</row>
    <row r="197" spans="1:10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</row>
    <row r="198" spans="1:10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</row>
    <row r="199" spans="1:10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</row>
    <row r="200" spans="1:10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</row>
    <row r="201" spans="1:10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</row>
    <row r="202" spans="1:107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</row>
    <row r="203" spans="1:107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</row>
    <row r="204" spans="1:107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</row>
    <row r="205" spans="1:107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</row>
    <row r="206" spans="1:107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</row>
    <row r="207" spans="1:107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</row>
    <row r="208" spans="1:107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</row>
    <row r="209" spans="1:107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</row>
    <row r="210" spans="1:107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</row>
    <row r="211" spans="1:107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</row>
    <row r="212" spans="1:107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</row>
    <row r="213" spans="1:107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</row>
    <row r="214" spans="1:107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</row>
    <row r="215" spans="1:107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</row>
    <row r="216" spans="1:107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</row>
    <row r="217" spans="1:107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</row>
    <row r="218" spans="1:107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</row>
    <row r="219" spans="1:107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</row>
    <row r="220" spans="1:107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</row>
    <row r="221" spans="1:107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</row>
    <row r="222" spans="1:107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</row>
    <row r="223" spans="1:107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</row>
    <row r="224" spans="1:107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</row>
    <row r="225" spans="1:107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</row>
    <row r="226" spans="1:107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</row>
    <row r="227" spans="1:107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</row>
    <row r="228" spans="1:107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</row>
    <row r="229" spans="1:107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</row>
    <row r="230" spans="1:107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</row>
    <row r="231" spans="1:107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  <c r="CS231" s="1"/>
      <c r="CT231" s="1"/>
      <c r="CU231" s="1"/>
      <c r="CV231" s="1"/>
      <c r="CW231" s="1"/>
      <c r="CX231" s="1"/>
      <c r="CY231" s="1"/>
      <c r="CZ231" s="1"/>
      <c r="DA231" s="1"/>
      <c r="DB231" s="1"/>
      <c r="DC231" s="1"/>
    </row>
    <row r="232" spans="1:107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  <c r="CS232" s="1"/>
      <c r="CT232" s="1"/>
      <c r="CU232" s="1"/>
      <c r="CV232" s="1"/>
      <c r="CW232" s="1"/>
      <c r="CX232" s="1"/>
      <c r="CY232" s="1"/>
      <c r="CZ232" s="1"/>
      <c r="DA232" s="1"/>
      <c r="DB232" s="1"/>
      <c r="DC232" s="1"/>
    </row>
    <row r="233" spans="1:107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</row>
    <row r="234" spans="1:107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  <c r="CS234" s="1"/>
      <c r="CT234" s="1"/>
      <c r="CU234" s="1"/>
      <c r="CV234" s="1"/>
      <c r="CW234" s="1"/>
      <c r="CX234" s="1"/>
      <c r="CY234" s="1"/>
      <c r="CZ234" s="1"/>
      <c r="DA234" s="1"/>
      <c r="DB234" s="1"/>
      <c r="DC234" s="1"/>
    </row>
    <row r="235" spans="1:107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</row>
  </sheetData>
  <mergeCells count="5">
    <mergeCell ref="A1:J1"/>
    <mergeCell ref="A12:I12"/>
    <mergeCell ref="A23:D23"/>
    <mergeCell ref="A32:D32"/>
    <mergeCell ref="A35:E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EAD3C-FE39-4704-AF3C-1D4929D182FA}">
  <dimension ref="A1:O54"/>
  <sheetViews>
    <sheetView tabSelected="1" topLeftCell="A13" zoomScaleNormal="100" workbookViewId="0">
      <selection activeCell="F24" sqref="F24"/>
    </sheetView>
  </sheetViews>
  <sheetFormatPr defaultRowHeight="17.25" x14ac:dyDescent="0.3"/>
  <cols>
    <col min="1" max="10" width="16.6640625" customWidth="1"/>
    <col min="11" max="11" width="15.6640625" customWidth="1"/>
  </cols>
  <sheetData>
    <row r="1" spans="1:15" x14ac:dyDescent="0.3">
      <c r="A1" s="29" t="s">
        <v>52</v>
      </c>
      <c r="B1" s="29"/>
      <c r="C1" s="29"/>
      <c r="D1" s="29"/>
      <c r="E1" s="29"/>
      <c r="F1" s="29"/>
      <c r="G1" s="29"/>
      <c r="H1" s="29"/>
      <c r="I1" s="29"/>
      <c r="J1" s="29"/>
      <c r="K1" s="1"/>
      <c r="L1" s="1"/>
      <c r="M1" s="1"/>
      <c r="N1" s="1"/>
      <c r="O1" s="1"/>
    </row>
    <row r="2" spans="1:15" ht="49.5" x14ac:dyDescent="0.3">
      <c r="A2" s="2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1"/>
      <c r="L2" s="1"/>
      <c r="M2" s="1"/>
      <c r="N2" s="1"/>
      <c r="O2" s="1"/>
    </row>
    <row r="3" spans="1:15" ht="33" x14ac:dyDescent="0.3">
      <c r="A3" s="22" t="s">
        <v>9</v>
      </c>
      <c r="B3" s="35" t="s">
        <v>10</v>
      </c>
      <c r="C3" s="35" t="s">
        <v>11</v>
      </c>
      <c r="D3" s="35" t="s">
        <v>12</v>
      </c>
      <c r="E3" s="35" t="s">
        <v>13</v>
      </c>
      <c r="F3" s="35" t="s">
        <v>14</v>
      </c>
      <c r="G3" s="35" t="s">
        <v>15</v>
      </c>
      <c r="H3" s="35" t="s">
        <v>16</v>
      </c>
      <c r="I3" s="35" t="s">
        <v>17</v>
      </c>
      <c r="J3" s="35" t="s">
        <v>18</v>
      </c>
      <c r="K3" s="1"/>
      <c r="L3" s="1"/>
      <c r="M3" s="1"/>
      <c r="N3" s="1"/>
      <c r="O3" s="1"/>
    </row>
    <row r="4" spans="1:15" x14ac:dyDescent="0.3">
      <c r="A4" s="36" t="s">
        <v>19</v>
      </c>
      <c r="B4" s="40">
        <v>9285144</v>
      </c>
      <c r="C4" s="40">
        <v>943397</v>
      </c>
      <c r="D4" s="40">
        <v>1976302</v>
      </c>
      <c r="E4" s="40">
        <v>764897</v>
      </c>
      <c r="F4" s="40">
        <v>23227</v>
      </c>
      <c r="G4" s="40">
        <v>476999</v>
      </c>
      <c r="H4" s="6">
        <v>13469966</v>
      </c>
      <c r="I4" s="40">
        <v>783627</v>
      </c>
      <c r="J4" s="6">
        <v>14253593</v>
      </c>
      <c r="K4" s="1"/>
      <c r="L4" s="1"/>
      <c r="M4" s="1"/>
      <c r="N4" s="1"/>
      <c r="O4" s="1"/>
    </row>
    <row r="5" spans="1:15" x14ac:dyDescent="0.3">
      <c r="A5" s="37" t="s">
        <v>20</v>
      </c>
      <c r="B5" s="41">
        <v>19369081</v>
      </c>
      <c r="C5" s="41">
        <v>2273282</v>
      </c>
      <c r="D5" s="41">
        <v>4413902</v>
      </c>
      <c r="E5" s="41">
        <v>1317970</v>
      </c>
      <c r="F5" s="41">
        <v>29620</v>
      </c>
      <c r="G5" s="41">
        <v>838462</v>
      </c>
      <c r="H5" s="27">
        <v>28242317</v>
      </c>
      <c r="I5" s="41">
        <v>1778421</v>
      </c>
      <c r="J5" s="27">
        <v>30020738</v>
      </c>
      <c r="K5" s="1"/>
      <c r="L5" s="1"/>
      <c r="M5" s="1"/>
      <c r="N5" s="1"/>
      <c r="O5" s="1"/>
    </row>
    <row r="6" spans="1:15" x14ac:dyDescent="0.3">
      <c r="A6" s="36" t="s">
        <v>21</v>
      </c>
      <c r="B6" s="40">
        <v>19147594</v>
      </c>
      <c r="C6" s="40">
        <v>2391114</v>
      </c>
      <c r="D6" s="40">
        <v>4111337</v>
      </c>
      <c r="E6" s="40">
        <v>1479754</v>
      </c>
      <c r="F6" s="40">
        <v>52848</v>
      </c>
      <c r="G6" s="40">
        <v>676601</v>
      </c>
      <c r="H6" s="6">
        <v>27859248</v>
      </c>
      <c r="I6" s="40">
        <v>1664040</v>
      </c>
      <c r="J6" s="6">
        <v>29523288</v>
      </c>
      <c r="K6" s="1"/>
      <c r="L6" s="1"/>
      <c r="M6" s="1"/>
      <c r="N6" s="1"/>
      <c r="O6" s="1"/>
    </row>
    <row r="7" spans="1:15" x14ac:dyDescent="0.3">
      <c r="A7" s="37" t="s">
        <v>22</v>
      </c>
      <c r="B7" s="41">
        <v>27503193</v>
      </c>
      <c r="C7" s="41">
        <v>4165392</v>
      </c>
      <c r="D7" s="41">
        <v>6195921</v>
      </c>
      <c r="E7" s="41">
        <v>2497631</v>
      </c>
      <c r="F7" s="41">
        <v>-17235</v>
      </c>
      <c r="G7" s="41">
        <v>927611</v>
      </c>
      <c r="H7" s="27">
        <v>41272513</v>
      </c>
      <c r="I7" s="41">
        <v>2151890</v>
      </c>
      <c r="J7" s="27">
        <v>43424403</v>
      </c>
      <c r="K7" s="1"/>
      <c r="L7" s="1"/>
      <c r="M7" s="1"/>
      <c r="N7" s="1"/>
      <c r="O7" s="1"/>
    </row>
    <row r="8" spans="1:15" x14ac:dyDescent="0.3">
      <c r="A8" s="36" t="s">
        <v>23</v>
      </c>
      <c r="B8" s="40">
        <v>13875748</v>
      </c>
      <c r="C8" s="40">
        <v>1631877</v>
      </c>
      <c r="D8" s="40">
        <v>3067472</v>
      </c>
      <c r="E8" s="40">
        <v>700714</v>
      </c>
      <c r="F8" s="40">
        <v>59818</v>
      </c>
      <c r="G8" s="40">
        <v>996468</v>
      </c>
      <c r="H8" s="6">
        <v>20332097</v>
      </c>
      <c r="I8" s="40">
        <v>1222125</v>
      </c>
      <c r="J8" s="6">
        <v>21554222</v>
      </c>
      <c r="K8" s="1"/>
      <c r="L8" s="1"/>
      <c r="M8" s="1"/>
      <c r="N8" s="1"/>
      <c r="O8" s="1"/>
    </row>
    <row r="9" spans="1:15" x14ac:dyDescent="0.3">
      <c r="A9" s="37" t="s">
        <v>24</v>
      </c>
      <c r="B9" s="43">
        <v>89180760</v>
      </c>
      <c r="C9" s="43">
        <v>11405062</v>
      </c>
      <c r="D9" s="43">
        <v>19764934</v>
      </c>
      <c r="E9" s="43">
        <v>6760966</v>
      </c>
      <c r="F9" s="43">
        <v>148278</v>
      </c>
      <c r="G9" s="43">
        <v>3916141</v>
      </c>
      <c r="H9" s="28">
        <v>131176141</v>
      </c>
      <c r="I9" s="43">
        <v>7600103</v>
      </c>
      <c r="J9" s="28">
        <v>138776244</v>
      </c>
      <c r="K9" s="1"/>
      <c r="L9" s="1"/>
      <c r="M9" s="1"/>
      <c r="N9" s="1"/>
      <c r="O9" s="1"/>
    </row>
    <row r="10" spans="1:15" x14ac:dyDescent="0.3">
      <c r="A10" s="18"/>
      <c r="B10" s="20"/>
      <c r="C10" s="20"/>
      <c r="D10" s="20"/>
      <c r="E10" s="20"/>
      <c r="F10" s="20"/>
      <c r="G10" s="20"/>
      <c r="H10" s="20"/>
      <c r="I10" s="20"/>
      <c r="J10" s="18"/>
      <c r="K10" s="1"/>
      <c r="L10" s="1"/>
      <c r="M10" s="1"/>
      <c r="N10" s="1"/>
      <c r="O10" s="1"/>
    </row>
    <row r="11" spans="1:15" x14ac:dyDescent="0.3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"/>
      <c r="L11" s="1"/>
      <c r="M11" s="1"/>
      <c r="N11" s="1"/>
      <c r="O11" s="1"/>
    </row>
    <row r="12" spans="1:15" x14ac:dyDescent="0.3">
      <c r="A12" s="30" t="s">
        <v>53</v>
      </c>
      <c r="B12" s="30"/>
      <c r="C12" s="30"/>
      <c r="D12" s="30"/>
      <c r="E12" s="30"/>
      <c r="F12" s="30"/>
      <c r="G12" s="30"/>
      <c r="H12" s="30"/>
      <c r="I12" s="30"/>
      <c r="J12" s="7"/>
      <c r="K12" s="1"/>
      <c r="L12" s="1"/>
      <c r="M12" s="1"/>
      <c r="N12" s="1"/>
      <c r="O12" s="1"/>
    </row>
    <row r="13" spans="1:15" ht="49.5" x14ac:dyDescent="0.3">
      <c r="A13" s="8"/>
      <c r="B13" s="9" t="s">
        <v>25</v>
      </c>
      <c r="C13" s="9" t="s">
        <v>26</v>
      </c>
      <c r="D13" s="9" t="s">
        <v>27</v>
      </c>
      <c r="E13" s="9" t="s">
        <v>28</v>
      </c>
      <c r="F13" s="9" t="s">
        <v>29</v>
      </c>
      <c r="G13" s="9" t="s">
        <v>4</v>
      </c>
      <c r="H13" s="9" t="s">
        <v>30</v>
      </c>
      <c r="I13" s="9" t="s">
        <v>31</v>
      </c>
      <c r="J13" s="18"/>
      <c r="K13" s="1"/>
      <c r="L13" s="1"/>
      <c r="M13" s="1"/>
      <c r="N13" s="1"/>
      <c r="O13" s="1"/>
    </row>
    <row r="14" spans="1:15" x14ac:dyDescent="0.3">
      <c r="A14" s="10" t="s">
        <v>9</v>
      </c>
      <c r="B14" s="33" t="s">
        <v>32</v>
      </c>
      <c r="C14" s="33" t="s">
        <v>33</v>
      </c>
      <c r="D14" s="33" t="s">
        <v>34</v>
      </c>
      <c r="E14" s="33" t="s">
        <v>58</v>
      </c>
      <c r="F14" s="34" t="s">
        <v>35</v>
      </c>
      <c r="G14" s="34" t="s">
        <v>36</v>
      </c>
      <c r="H14" s="33" t="s">
        <v>37</v>
      </c>
      <c r="I14" s="33" t="s">
        <v>38</v>
      </c>
      <c r="J14" s="18"/>
      <c r="K14" s="1"/>
      <c r="L14" s="1"/>
      <c r="M14" s="1"/>
      <c r="N14" s="1"/>
      <c r="O14" s="1"/>
    </row>
    <row r="15" spans="1:15" x14ac:dyDescent="0.3">
      <c r="A15" s="12" t="s">
        <v>19</v>
      </c>
      <c r="B15" s="40">
        <v>183582</v>
      </c>
      <c r="C15" s="40">
        <v>5083</v>
      </c>
      <c r="D15" s="6">
        <v>0</v>
      </c>
      <c r="E15" s="40">
        <v>9963</v>
      </c>
      <c r="F15" s="38">
        <v>31350</v>
      </c>
      <c r="G15" s="40">
        <v>41263</v>
      </c>
      <c r="H15" s="40">
        <v>5212</v>
      </c>
      <c r="I15" s="6">
        <f>H15+G15+F15+E15+D15+C15+B15</f>
        <v>276453</v>
      </c>
      <c r="J15" s="18"/>
      <c r="K15" s="1"/>
      <c r="L15" s="1"/>
      <c r="M15" s="1"/>
      <c r="N15" s="1"/>
      <c r="O15" s="1"/>
    </row>
    <row r="16" spans="1:15" x14ac:dyDescent="0.3">
      <c r="A16" s="23" t="s">
        <v>20</v>
      </c>
      <c r="B16" s="41">
        <v>379061</v>
      </c>
      <c r="C16" s="41">
        <v>16138</v>
      </c>
      <c r="D16" s="24">
        <v>0</v>
      </c>
      <c r="E16" s="41">
        <v>37525</v>
      </c>
      <c r="F16" s="39">
        <v>62969</v>
      </c>
      <c r="G16" s="41">
        <v>20396</v>
      </c>
      <c r="H16" s="41">
        <v>20933</v>
      </c>
      <c r="I16" s="27">
        <f t="shared" ref="I16:I20" si="0">H16+G16+F16+E16+D16+C16+B16</f>
        <v>537022</v>
      </c>
      <c r="J16" s="18"/>
      <c r="K16" s="1"/>
      <c r="L16" s="1"/>
      <c r="M16" s="1"/>
      <c r="N16" s="1"/>
      <c r="O16" s="1"/>
    </row>
    <row r="17" spans="1:15" x14ac:dyDescent="0.3">
      <c r="A17" s="13" t="s">
        <v>21</v>
      </c>
      <c r="B17" s="40">
        <v>284179</v>
      </c>
      <c r="C17" s="40">
        <v>10302</v>
      </c>
      <c r="D17" s="6">
        <v>0</v>
      </c>
      <c r="E17" s="40">
        <v>21982</v>
      </c>
      <c r="F17" s="38">
        <v>99675</v>
      </c>
      <c r="G17" s="40">
        <v>29443</v>
      </c>
      <c r="H17" s="40">
        <v>42245</v>
      </c>
      <c r="I17" s="6">
        <f t="shared" si="0"/>
        <v>487826</v>
      </c>
      <c r="J17" s="18"/>
      <c r="K17" s="1"/>
      <c r="L17" s="1"/>
      <c r="M17" s="1"/>
      <c r="N17" s="1"/>
      <c r="O17" s="1"/>
    </row>
    <row r="18" spans="1:15" x14ac:dyDescent="0.3">
      <c r="A18" s="23" t="s">
        <v>22</v>
      </c>
      <c r="B18" s="41">
        <v>565558</v>
      </c>
      <c r="C18" s="41">
        <v>1932</v>
      </c>
      <c r="D18" s="24">
        <v>0</v>
      </c>
      <c r="E18" s="41">
        <v>7306</v>
      </c>
      <c r="F18" s="39">
        <v>167003</v>
      </c>
      <c r="G18" s="41">
        <v>30337</v>
      </c>
      <c r="H18" s="41">
        <v>18824</v>
      </c>
      <c r="I18" s="27">
        <f t="shared" si="0"/>
        <v>790960</v>
      </c>
      <c r="J18" s="18"/>
      <c r="K18" s="1"/>
      <c r="L18" s="1"/>
      <c r="M18" s="1"/>
      <c r="N18" s="1"/>
      <c r="O18" s="1"/>
    </row>
    <row r="19" spans="1:15" x14ac:dyDescent="0.3">
      <c r="A19" s="13" t="s">
        <v>23</v>
      </c>
      <c r="B19" s="40">
        <v>412587</v>
      </c>
      <c r="C19" s="40">
        <v>1824</v>
      </c>
      <c r="D19" s="6">
        <v>0</v>
      </c>
      <c r="E19" s="40">
        <v>10000</v>
      </c>
      <c r="F19" s="38">
        <v>43744</v>
      </c>
      <c r="G19" s="40">
        <v>22472</v>
      </c>
      <c r="H19" s="40">
        <v>25895</v>
      </c>
      <c r="I19" s="6">
        <f t="shared" si="0"/>
        <v>516522</v>
      </c>
      <c r="J19" s="18"/>
      <c r="K19" s="1"/>
      <c r="L19" s="1"/>
      <c r="M19" s="1"/>
      <c r="N19" s="1"/>
      <c r="O19" s="1"/>
    </row>
    <row r="20" spans="1:15" x14ac:dyDescent="0.3">
      <c r="A20" s="23" t="s">
        <v>39</v>
      </c>
      <c r="B20" s="43">
        <v>1824967</v>
      </c>
      <c r="C20" s="43">
        <v>35279</v>
      </c>
      <c r="D20" s="25">
        <v>0</v>
      </c>
      <c r="E20" s="43">
        <v>86776</v>
      </c>
      <c r="F20" s="42">
        <v>404741</v>
      </c>
      <c r="G20" s="43">
        <v>143911</v>
      </c>
      <c r="H20" s="43">
        <v>113109</v>
      </c>
      <c r="I20" s="28">
        <f t="shared" si="0"/>
        <v>2608783</v>
      </c>
      <c r="J20" s="18"/>
      <c r="K20" s="1"/>
      <c r="L20" s="1"/>
      <c r="M20" s="1"/>
      <c r="N20" s="1"/>
      <c r="O20" s="1"/>
    </row>
    <row r="21" spans="1:15" x14ac:dyDescent="0.3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"/>
      <c r="L21" s="1"/>
      <c r="M21" s="1"/>
      <c r="N21" s="1"/>
      <c r="O21" s="1"/>
    </row>
    <row r="22" spans="1:15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"/>
      <c r="L22" s="1"/>
      <c r="M22" s="1"/>
      <c r="N22" s="1"/>
      <c r="O22" s="1"/>
    </row>
    <row r="23" spans="1:15" x14ac:dyDescent="0.3">
      <c r="A23" s="31" t="s">
        <v>54</v>
      </c>
      <c r="B23" s="31"/>
      <c r="C23" s="31"/>
      <c r="D23" s="31"/>
      <c r="E23" s="7"/>
      <c r="F23" s="14"/>
      <c r="G23" s="7"/>
      <c r="H23" s="7"/>
      <c r="I23" s="7"/>
      <c r="J23" s="18"/>
      <c r="K23" s="1"/>
      <c r="L23" s="1"/>
      <c r="M23" s="1"/>
      <c r="N23" s="1"/>
      <c r="O23" s="1"/>
    </row>
    <row r="24" spans="1:15" ht="66" x14ac:dyDescent="0.3">
      <c r="A24" s="8"/>
      <c r="B24" s="9" t="s">
        <v>40</v>
      </c>
      <c r="C24" s="9" t="s">
        <v>41</v>
      </c>
      <c r="D24" s="9" t="s">
        <v>42</v>
      </c>
      <c r="E24" s="18"/>
      <c r="F24" s="17"/>
      <c r="G24" s="18"/>
      <c r="H24" s="18"/>
      <c r="I24" s="18"/>
      <c r="J24" s="18"/>
      <c r="K24" s="1"/>
      <c r="L24" s="1"/>
      <c r="M24" s="1"/>
      <c r="N24" s="1"/>
      <c r="O24" s="1"/>
    </row>
    <row r="25" spans="1:15" x14ac:dyDescent="0.3">
      <c r="A25" s="10" t="s">
        <v>9</v>
      </c>
      <c r="B25" s="33" t="s">
        <v>43</v>
      </c>
      <c r="C25" s="33" t="s">
        <v>44</v>
      </c>
      <c r="D25" s="33" t="s">
        <v>45</v>
      </c>
      <c r="E25" s="18"/>
      <c r="F25" s="17"/>
      <c r="G25" s="18"/>
      <c r="H25" s="19"/>
      <c r="I25" s="18"/>
      <c r="J25" s="18"/>
      <c r="K25" s="1"/>
      <c r="L25" s="1"/>
      <c r="M25" s="1"/>
      <c r="N25" s="1"/>
      <c r="O25" s="1"/>
    </row>
    <row r="26" spans="1:15" x14ac:dyDescent="0.3">
      <c r="A26" s="12" t="s">
        <v>19</v>
      </c>
      <c r="B26" s="6">
        <v>861395</v>
      </c>
      <c r="C26" s="6">
        <v>12929</v>
      </c>
      <c r="D26" s="6">
        <v>874324</v>
      </c>
      <c r="E26" s="18"/>
      <c r="F26" s="17"/>
      <c r="G26" s="18"/>
      <c r="H26" s="19"/>
      <c r="I26" s="18"/>
      <c r="J26" s="18"/>
      <c r="K26" s="1"/>
      <c r="L26" s="1"/>
      <c r="M26" s="1"/>
      <c r="N26" s="1"/>
      <c r="O26" s="1"/>
    </row>
    <row r="27" spans="1:15" x14ac:dyDescent="0.3">
      <c r="A27" s="23" t="s">
        <v>20</v>
      </c>
      <c r="B27" s="24">
        <v>1707191</v>
      </c>
      <c r="C27" s="27">
        <v>21960</v>
      </c>
      <c r="D27" s="6">
        <v>1729151</v>
      </c>
      <c r="E27" s="18"/>
      <c r="F27" s="17"/>
      <c r="G27" s="18"/>
      <c r="H27" s="19"/>
      <c r="I27" s="18"/>
      <c r="J27" s="18"/>
      <c r="K27" s="1"/>
      <c r="L27" s="1"/>
      <c r="M27" s="1"/>
      <c r="N27" s="1"/>
      <c r="O27" s="1"/>
    </row>
    <row r="28" spans="1:15" x14ac:dyDescent="0.3">
      <c r="A28" s="13" t="s">
        <v>21</v>
      </c>
      <c r="B28" s="6">
        <v>980157</v>
      </c>
      <c r="C28" s="38">
        <v>57038</v>
      </c>
      <c r="D28" s="6">
        <v>1037195</v>
      </c>
      <c r="E28" s="18"/>
      <c r="F28" s="17"/>
      <c r="G28" s="18"/>
      <c r="H28" s="19"/>
      <c r="I28" s="18"/>
      <c r="J28" s="18"/>
      <c r="K28" s="1"/>
      <c r="L28" s="1"/>
      <c r="M28" s="1"/>
      <c r="N28" s="1"/>
      <c r="O28" s="1"/>
    </row>
    <row r="29" spans="1:15" x14ac:dyDescent="0.3">
      <c r="A29" s="23" t="s">
        <v>22</v>
      </c>
      <c r="B29" s="24">
        <v>1205697</v>
      </c>
      <c r="C29" s="24">
        <v>24093</v>
      </c>
      <c r="D29" s="27">
        <v>1229790</v>
      </c>
      <c r="E29" s="18"/>
      <c r="F29" s="17"/>
      <c r="G29" s="18"/>
      <c r="H29" s="19"/>
      <c r="I29" s="18"/>
      <c r="J29" s="18"/>
      <c r="K29" s="1"/>
      <c r="L29" s="1"/>
      <c r="M29" s="1"/>
      <c r="N29" s="1"/>
      <c r="O29" s="1"/>
    </row>
    <row r="30" spans="1:15" x14ac:dyDescent="0.3">
      <c r="A30" s="13" t="s">
        <v>23</v>
      </c>
      <c r="B30" s="6">
        <v>1212859</v>
      </c>
      <c r="C30" s="6">
        <v>43316</v>
      </c>
      <c r="D30" s="6">
        <v>1256175</v>
      </c>
      <c r="E30" s="18"/>
      <c r="F30" s="17"/>
      <c r="G30" s="18"/>
      <c r="H30" s="19"/>
      <c r="I30" s="18"/>
      <c r="J30" s="18"/>
      <c r="K30" s="1"/>
      <c r="L30" s="1"/>
      <c r="M30" s="1"/>
      <c r="N30" s="1"/>
      <c r="O30" s="1"/>
    </row>
    <row r="31" spans="1:15" x14ac:dyDescent="0.3">
      <c r="A31" s="23" t="s">
        <v>39</v>
      </c>
      <c r="B31" s="25">
        <v>5967299</v>
      </c>
      <c r="C31" s="42">
        <v>159336</v>
      </c>
      <c r="D31" s="28">
        <v>6126635</v>
      </c>
      <c r="E31" s="18"/>
      <c r="F31" s="17"/>
      <c r="G31" s="18"/>
      <c r="H31" s="19"/>
      <c r="I31" s="18"/>
      <c r="J31" s="18"/>
      <c r="K31" s="1"/>
      <c r="L31" s="1"/>
      <c r="M31" s="1"/>
      <c r="N31" s="1"/>
      <c r="O31" s="1"/>
    </row>
    <row r="32" spans="1:15" ht="33.950000000000003" customHeight="1" x14ac:dyDescent="0.3">
      <c r="A32" s="32" t="s">
        <v>46</v>
      </c>
      <c r="B32" s="32"/>
      <c r="C32" s="32"/>
      <c r="D32" s="32"/>
      <c r="E32" s="18"/>
      <c r="F32" s="17"/>
      <c r="G32" s="18"/>
      <c r="H32" s="19"/>
      <c r="I32" s="18"/>
      <c r="J32" s="18"/>
      <c r="K32" s="1"/>
      <c r="L32" s="1"/>
      <c r="M32" s="1"/>
      <c r="N32" s="1"/>
      <c r="O32" s="1"/>
    </row>
    <row r="33" spans="1:15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8"/>
      <c r="K33" s="1"/>
      <c r="L33" s="1"/>
      <c r="M33" s="1"/>
      <c r="N33" s="1"/>
      <c r="O33" s="1"/>
    </row>
    <row r="34" spans="1:15" x14ac:dyDescent="0.3">
      <c r="A34" s="18"/>
      <c r="B34" s="18"/>
      <c r="C34" s="18"/>
      <c r="D34" s="18"/>
      <c r="E34" s="18"/>
      <c r="F34" s="18"/>
      <c r="G34" s="18"/>
      <c r="H34" s="19"/>
      <c r="I34" s="18"/>
      <c r="J34" s="18"/>
      <c r="K34" s="1"/>
      <c r="L34" s="1"/>
      <c r="M34" s="1"/>
      <c r="N34" s="1"/>
      <c r="O34" s="1"/>
    </row>
    <row r="35" spans="1:15" x14ac:dyDescent="0.3">
      <c r="A35" s="31" t="s">
        <v>55</v>
      </c>
      <c r="B35" s="31"/>
      <c r="C35" s="31"/>
      <c r="D35" s="31"/>
      <c r="E35" s="31"/>
      <c r="F35" s="18"/>
      <c r="G35" s="18"/>
      <c r="H35" s="19"/>
      <c r="I35" s="18"/>
      <c r="J35" s="18"/>
      <c r="K35" s="1"/>
      <c r="L35" s="1"/>
      <c r="M35" s="1"/>
      <c r="N35" s="1"/>
      <c r="O35" s="1"/>
    </row>
    <row r="36" spans="1:15" ht="33" x14ac:dyDescent="0.3">
      <c r="A36" s="15"/>
      <c r="B36" s="16" t="s">
        <v>47</v>
      </c>
      <c r="C36" s="9" t="s">
        <v>56</v>
      </c>
      <c r="D36" s="9" t="s">
        <v>48</v>
      </c>
      <c r="E36" s="9" t="s">
        <v>57</v>
      </c>
      <c r="F36" s="18"/>
      <c r="G36" s="18"/>
      <c r="H36" s="19"/>
      <c r="I36" s="18"/>
      <c r="J36" s="18"/>
      <c r="K36" s="1"/>
      <c r="L36" s="1"/>
      <c r="M36" s="1"/>
      <c r="N36" s="1"/>
      <c r="O36" s="1"/>
    </row>
    <row r="37" spans="1:15" x14ac:dyDescent="0.3">
      <c r="A37" s="10" t="s">
        <v>9</v>
      </c>
      <c r="B37" s="33" t="s">
        <v>49</v>
      </c>
      <c r="C37" s="33" t="s">
        <v>44</v>
      </c>
      <c r="D37" s="33" t="s">
        <v>50</v>
      </c>
      <c r="E37" s="33" t="s">
        <v>51</v>
      </c>
      <c r="F37" s="17"/>
      <c r="G37" s="18"/>
      <c r="H37" s="19"/>
      <c r="I37" s="18"/>
      <c r="J37" s="18"/>
      <c r="K37" s="1"/>
      <c r="L37" s="1"/>
      <c r="M37" s="1"/>
      <c r="N37" s="1"/>
      <c r="O37" s="1"/>
    </row>
    <row r="38" spans="1:15" x14ac:dyDescent="0.3">
      <c r="A38" s="12" t="s">
        <v>19</v>
      </c>
      <c r="B38" s="6">
        <v>651417</v>
      </c>
      <c r="C38" s="6">
        <v>12929</v>
      </c>
      <c r="D38" s="6">
        <v>0</v>
      </c>
      <c r="E38" s="6">
        <v>664346</v>
      </c>
      <c r="F38" s="17"/>
      <c r="G38" s="18"/>
      <c r="H38" s="19"/>
      <c r="I38" s="18"/>
      <c r="J38" s="18"/>
      <c r="K38" s="1"/>
      <c r="L38" s="1"/>
      <c r="M38" s="1"/>
      <c r="N38" s="1"/>
      <c r="O38" s="1"/>
    </row>
    <row r="39" spans="1:15" x14ac:dyDescent="0.3">
      <c r="A39" s="23" t="s">
        <v>20</v>
      </c>
      <c r="B39" s="24">
        <v>666454</v>
      </c>
      <c r="C39" s="24">
        <v>21960</v>
      </c>
      <c r="D39" s="24">
        <v>0</v>
      </c>
      <c r="E39" s="27">
        <v>688414</v>
      </c>
      <c r="F39" s="17"/>
      <c r="G39" s="18"/>
      <c r="H39" s="19"/>
      <c r="I39" s="18"/>
      <c r="J39" s="18"/>
      <c r="K39" s="1"/>
      <c r="L39" s="1"/>
      <c r="M39" s="1"/>
      <c r="N39" s="1"/>
      <c r="O39" s="1"/>
    </row>
    <row r="40" spans="1:15" x14ac:dyDescent="0.3">
      <c r="A40" s="13" t="s">
        <v>21</v>
      </c>
      <c r="B40" s="6">
        <v>1792472</v>
      </c>
      <c r="C40" s="6">
        <v>57038</v>
      </c>
      <c r="D40" s="6">
        <v>0</v>
      </c>
      <c r="E40" s="6">
        <v>1849510</v>
      </c>
      <c r="F40" s="17"/>
      <c r="G40" s="18"/>
      <c r="H40" s="19"/>
      <c r="I40" s="18"/>
      <c r="J40" s="18"/>
      <c r="K40" s="1"/>
      <c r="L40" s="1"/>
      <c r="M40" s="1"/>
      <c r="N40" s="1"/>
      <c r="O40" s="1"/>
    </row>
    <row r="41" spans="1:15" x14ac:dyDescent="0.3">
      <c r="A41" s="23" t="s">
        <v>22</v>
      </c>
      <c r="B41" s="24">
        <v>3017239</v>
      </c>
      <c r="C41" s="24">
        <v>24093</v>
      </c>
      <c r="D41" s="24">
        <v>69104</v>
      </c>
      <c r="E41" s="27">
        <v>3110436</v>
      </c>
      <c r="F41" s="17"/>
      <c r="G41" s="18"/>
      <c r="H41" s="19"/>
      <c r="I41" s="18"/>
      <c r="J41" s="18"/>
      <c r="K41" s="1"/>
      <c r="L41" s="1"/>
      <c r="M41" s="1"/>
      <c r="N41" s="1"/>
      <c r="O41" s="1"/>
    </row>
    <row r="42" spans="1:15" x14ac:dyDescent="0.3">
      <c r="A42" s="13" t="s">
        <v>23</v>
      </c>
      <c r="B42" s="6">
        <v>1606802</v>
      </c>
      <c r="C42" s="6">
        <v>43316</v>
      </c>
      <c r="D42" s="6">
        <v>841</v>
      </c>
      <c r="E42" s="6">
        <v>1650959</v>
      </c>
      <c r="F42" s="17"/>
      <c r="G42" s="18"/>
      <c r="H42" s="18"/>
      <c r="I42" s="18"/>
      <c r="J42" s="18"/>
      <c r="K42" s="1"/>
      <c r="L42" s="1"/>
      <c r="M42" s="1"/>
      <c r="N42" s="1"/>
      <c r="O42" s="1"/>
    </row>
    <row r="43" spans="1:15" x14ac:dyDescent="0.3">
      <c r="A43" s="23" t="s">
        <v>39</v>
      </c>
      <c r="B43" s="25">
        <v>7734384</v>
      </c>
      <c r="C43" s="25">
        <v>159336</v>
      </c>
      <c r="D43" s="25">
        <v>69945</v>
      </c>
      <c r="E43" s="28">
        <v>7963665</v>
      </c>
      <c r="F43" s="17"/>
      <c r="G43" s="18"/>
      <c r="H43" s="18"/>
      <c r="I43" s="18"/>
      <c r="J43" s="18"/>
      <c r="K43" s="1"/>
      <c r="L43" s="1"/>
      <c r="M43" s="1"/>
      <c r="N43" s="1"/>
      <c r="O43" s="1"/>
    </row>
    <row r="44" spans="1:1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</sheetData>
  <mergeCells count="5">
    <mergeCell ref="A1:J1"/>
    <mergeCell ref="A12:I12"/>
    <mergeCell ref="A23:D23"/>
    <mergeCell ref="A32:D32"/>
    <mergeCell ref="A35:E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Mio. kr.</vt:lpstr>
      <vt:lpstr>Tusind kr.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Pedersen</dc:creator>
  <cp:lastModifiedBy>Sebastian Pedersen</cp:lastModifiedBy>
  <dcterms:created xsi:type="dcterms:W3CDTF">2025-04-24T12:29:47Z</dcterms:created>
  <dcterms:modified xsi:type="dcterms:W3CDTF">2025-04-28T12:18:22Z</dcterms:modified>
</cp:coreProperties>
</file>